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5501E5CB-B765-427B-BEFA-E9FEAA4C70E6}" xr6:coauthVersionLast="47" xr6:coauthVersionMax="47" xr10:uidLastSave="{00000000-0000-0000-0000-000000000000}"/>
  <bookViews>
    <workbookView xWindow="60195" yWindow="1050" windowWidth="21105" windowHeight="13545" firstSheet="1" activeTab="3" xr2:uid="{8363F64B-923E-4D91-83B5-8DFDD65D4636}"/>
  </bookViews>
  <sheets>
    <sheet name="Elever hos annan huvudman" sheetId="5" r:id="rId1"/>
    <sheet name="Elever hos Kalmarsund" sheetId="1" r:id="rId2"/>
    <sheet name="Totalt komvux" sheetId="2" r:id="rId3"/>
    <sheet name="kalmar kommun" sheetId="3" r:id="rId4"/>
    <sheet name="borgholms kommun" sheetId="4" r:id="rId5"/>
  </sheets>
  <definedNames>
    <definedName name="_xlnm._FilterDatabase" localSheetId="0" hidden="1">'Elever hos annan huvudman'!$A$3:$A$76</definedName>
    <definedName name="_xlnm.Extract" localSheetId="0">'Elever hos annan huvudman'!$A$3:$A$3</definedName>
    <definedName name="_xlnm.Print_Area" localSheetId="0">'Elever hos annan huvudman'!$A$2:$G$59</definedName>
    <definedName name="_xlnm.Print_Area" localSheetId="1">'Elever hos Kalmarsund'!$A$1:$J$46</definedName>
    <definedName name="_xlnm.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5" l="1"/>
  <c r="F4" i="5"/>
  <c r="H4" i="5"/>
  <c r="K4" i="5"/>
  <c r="J4" i="5"/>
  <c r="I4" i="5"/>
  <c r="C4" i="5"/>
  <c r="E4" i="5"/>
  <c r="D4" i="5"/>
  <c r="D11" i="4"/>
  <c r="C11" i="4"/>
  <c r="B11" i="4"/>
  <c r="E10" i="4"/>
  <c r="E9" i="4"/>
  <c r="E8" i="4"/>
  <c r="E7" i="4"/>
  <c r="E11" i="3"/>
  <c r="D11" i="3"/>
  <c r="C11" i="3"/>
  <c r="B11" i="3"/>
  <c r="F10" i="3"/>
  <c r="F9" i="3"/>
  <c r="F8" i="3"/>
  <c r="F7" i="3"/>
  <c r="C11" i="2"/>
  <c r="D11" i="2" s="1"/>
  <c r="B11" i="2"/>
  <c r="C10" i="2"/>
  <c r="B10" i="2"/>
  <c r="C9" i="2"/>
  <c r="B9" i="2"/>
  <c r="C7" i="2"/>
  <c r="B7" i="2"/>
  <c r="B12" i="2" s="1"/>
  <c r="H62" i="5" l="1"/>
  <c r="J62" i="5"/>
  <c r="K62" i="5"/>
  <c r="B62" i="5"/>
  <c r="C62" i="5"/>
  <c r="G62" i="5"/>
  <c r="F62" i="5"/>
  <c r="I62" i="5"/>
  <c r="B4" i="5"/>
  <c r="D10" i="2"/>
  <c r="F11" i="3"/>
  <c r="C12" i="2"/>
  <c r="E11" i="4"/>
  <c r="D9" i="2"/>
  <c r="D7" i="2"/>
  <c r="D62" i="5" l="1"/>
  <c r="E62" i="5"/>
  <c r="D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9" authorId="0" shapeId="0" xr:uid="{80EDDADA-EB17-4DD3-B62F-1537F7CDAC35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5" authorId="0" shapeId="0" xr:uid="{D6AFAB26-1A44-48CD-9D66-F3CF63F9F72D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6" authorId="1" shapeId="0" xr:uid="{0039594A-113B-4E7C-B782-C78882D645DD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<sst xmlns="http://schemas.openxmlformats.org/spreadsheetml/2006/main" count="149" uniqueCount="109">
  <si>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</si>
  <si>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</si>
  <si>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</si>
  <si>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</si>
  <si>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</si>
  <si>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</si>
  <si>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</si>
  <si>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</si>
  <si>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</si>
  <si>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</si>
  <si>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</si>
  <si>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</si>
  <si>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</si>
  <si>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</si>
  <si>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</si>
  <si>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</si>
  <si>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</si>
  <si>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</si>
  <si>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</si>
  <si>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</si>
  <si>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</si>
  <si>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</si>
  <si>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</si>
  <si>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</si>
  <si>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</si>
  <si>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</si>
  <si>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</si>
  <si>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</si>
  <si>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</si>
  <si>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</si>
  <si>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</si>
  <si>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</si>
  <si>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frisör&amp;styling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</si>
  <si>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</si>
  <si>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</si>
  <si>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</si>
  <si>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</si>
  <si>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</si>
  <si>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</si>
  <si>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</si>
  <si>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</si>
  <si>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Programinriktat individuellt val</t>
  </si>
  <si>
    <t>Samhällsvetenskapsprogrammet samhälle</t>
  </si>
  <si>
    <t>Samhällsvetenskapsprogrammet media</t>
  </si>
  <si>
    <t>Samhällsvetenskapsprogrammet beteendevetenskap Profil</t>
  </si>
  <si>
    <t>Samhällsvetenskapsprogrammet beteendevetenskap</t>
  </si>
  <si>
    <t>Gymnasiesärskolan</t>
  </si>
  <si>
    <t>Ej folkbokförda</t>
  </si>
  <si>
    <t>Elever vid gymnasieskolor inom Kalmarsunds gymnasieförbund Vt-22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</si>
  <si>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</si>
  <si>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</si>
  <si>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</si>
  <si>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</si>
  <si>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</si>
  <si>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</si>
  <si>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</si>
  <si>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</si>
  <si>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Helårsstuderande Vt-21</t>
  </si>
  <si>
    <t>Går i
Kalmar</t>
  </si>
  <si>
    <t>Går i
 B-holm</t>
  </si>
  <si>
    <t>TOTALT ANTAL ELEVER Kalmarsunds gymnasieförbund Vt-22</t>
  </si>
  <si>
    <t>Elever hos annan huvudman än Kalmarsunds gymnasieförbund Vt-22</t>
  </si>
  <si>
    <t>Från</t>
  </si>
  <si>
    <t>Text</t>
  </si>
  <si>
    <t>Calmar internationella skola</t>
  </si>
  <si>
    <t>FR EK Ekonomiprogrammet</t>
  </si>
  <si>
    <t>FR IMPRE Prepparandutbildning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</si>
  <si>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</si>
  <si>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</si>
  <si>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</si>
  <si>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</si>
  <si>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</si>
  <si>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</si>
  <si>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</si>
  <si>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</si>
  <si>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IMIND Waldorfskola åkk 10-12</t>
  </si>
  <si>
    <t>FR IMPRE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</si>
  <si>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</si>
  <si>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</si>
  <si>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</si>
  <si>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</si>
  <si>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</si>
  <si>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 Kalmar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</si>
  <si>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</si>
  <si>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</si>
  <si>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</si>
  <si>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</si>
  <si>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</si>
  <si>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</si>
  <si>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</si>
  <si>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</si>
  <si>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</si>
  <si>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</si>
  <si>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</si>
  <si>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</si>
  <si>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</si>
  <si>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</si>
  <si>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</si>
  <si>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</si>
  <si>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</si>
  <si>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</si>
  <si>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</si>
  <si>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</si>
  <si>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</si>
  <si>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</si>
  <si>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</si>
  <si>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</si>
  <si>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</si>
  <si>
    <t>Varav 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</si>
</sst>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7" xfId="0" applyFont="1" applyBorder="1"/>
    <xf numFmtId="0" fontId="0" fillId="0" borderId="8" xfId="0" applyBorder="1"/>
    <xf numFmtId="0" fontId="2" fillId="0" borderId="8" xfId="0" applyFont="1" applyBorder="1"/>
    <xf numFmtId="3" fontId="2" fillId="0" borderId="0" xfId="0" applyNumberFormat="1" applyFont="1"/>
    <xf numFmtId="0" fontId="0" fillId="0" borderId="7" xfId="0" applyBorder="1"/>
    <xf numFmtId="3" fontId="2" fillId="0" borderId="8" xfId="0" applyNumberFormat="1" applyFont="1" applyBorder="1"/>
    <xf numFmtId="164" fontId="2" fillId="0" borderId="8" xfId="0" applyNumberFormat="1" applyFont="1" applyBorder="1" applyAlignment="1">
      <alignment horizontal="center"/>
    </xf>
    <xf numFmtId="3" fontId="5" fillId="0" borderId="0" xfId="0" applyNumberFormat="1" applyFont="1"/>
    <xf numFmtId="0" fontId="4" fillId="0" borderId="0" xfId="0" applyFont="1" applyAlignment="1">
      <alignment horizontal="right"/>
    </xf>
    <xf numFmtId="0" fontId="10" fillId="0" borderId="0" xfId="1" applyFont="1"/>
    <xf numFmtId="0" fontId="4" fillId="0" borderId="0" xfId="1"/>
    <xf numFmtId="14" fontId="4" fillId="0" borderId="0" xfId="1" applyNumberFormat="1"/>
    <xf numFmtId="0" fontId="2" fillId="0" borderId="0" xfId="1" applyFont="1"/>
    <xf numFmtId="0" fontId="11" fillId="0" borderId="8" xfId="1" applyFont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8" xfId="1" applyBorder="1"/>
    <xf numFmtId="0" fontId="12" fillId="0" borderId="8" xfId="1" applyFont="1" applyBorder="1" applyAlignment="1">
      <alignment horizontal="right"/>
    </xf>
    <xf numFmtId="0" fontId="4" fillId="0" borderId="9" xfId="1" applyBorder="1"/>
    <xf numFmtId="1" fontId="4" fillId="0" borderId="9" xfId="1" applyNumberFormat="1" applyBorder="1"/>
    <xf numFmtId="1" fontId="12" fillId="2" borderId="8" xfId="1" applyNumberFormat="1" applyFont="1" applyFill="1" applyBorder="1"/>
    <xf numFmtId="0" fontId="12" fillId="0" borderId="8" xfId="1" applyFont="1" applyBorder="1"/>
    <xf numFmtId="1" fontId="12" fillId="0" borderId="8" xfId="1" applyNumberFormat="1" applyFont="1" applyBorder="1"/>
    <xf numFmtId="0" fontId="12" fillId="2" borderId="8" xfId="1" applyFont="1" applyFill="1" applyBorder="1"/>
    <xf numFmtId="0" fontId="2" fillId="3" borderId="8" xfId="1" applyFont="1" applyFill="1" applyBorder="1"/>
    <xf numFmtId="0" fontId="4" fillId="3" borderId="8" xfId="1" applyFill="1" applyBorder="1"/>
    <xf numFmtId="0" fontId="13" fillId="3" borderId="8" xfId="1" applyFont="1" applyFill="1" applyBorder="1"/>
    <xf numFmtId="0" fontId="12" fillId="0" borderId="0" xfId="1" applyFont="1"/>
    <xf numFmtId="0" fontId="14" fillId="4" borderId="8" xfId="1" applyFont="1" applyFill="1" applyBorder="1"/>
    <xf numFmtId="0" fontId="2" fillId="4" borderId="8" xfId="1" applyFont="1" applyFill="1" applyBorder="1" applyAlignment="1">
      <alignment wrapText="1"/>
    </xf>
    <xf numFmtId="0" fontId="4" fillId="4" borderId="8" xfId="1" applyFill="1" applyBorder="1"/>
    <xf numFmtId="0" fontId="4" fillId="4" borderId="7" xfId="1" applyFill="1" applyBorder="1"/>
    <xf numFmtId="0" fontId="4" fillId="4" borderId="8" xfId="1" applyFill="1" applyBorder="1" applyAlignment="1">
      <alignment wrapText="1"/>
    </xf>
    <xf numFmtId="0" fontId="4" fillId="2" borderId="10" xfId="1" applyFill="1" applyBorder="1"/>
    <xf numFmtId="0" fontId="12" fillId="4" borderId="8" xfId="1" applyFont="1" applyFill="1" applyBorder="1"/>
    <xf numFmtId="0" fontId="14" fillId="2" borderId="8" xfId="1" applyFont="1" applyFill="1" applyBorder="1"/>
    <xf numFmtId="0" fontId="2" fillId="2" borderId="8" xfId="1" applyFont="1" applyFill="1" applyBorder="1"/>
    <xf numFmtId="0" fontId="12" fillId="4" borderId="8" xfId="1" applyFont="1" applyFill="1" applyBorder="1" applyAlignment="1">
      <alignment horizontal="right"/>
    </xf>
    <xf numFmtId="0" fontId="0" fillId="4" borderId="8" xfId="0" applyFill="1" applyBorder="1"/>
    <xf numFmtId="0" fontId="15" fillId="0" borderId="11" xfId="0" applyFont="1" applyBorder="1" applyAlignment="1">
      <alignment horizontal="center"/>
    </xf>
    <xf numFmtId="0" fontId="0" fillId="0" borderId="11" xfId="0" applyBorder="1"/>
    <xf numFmtId="0" fontId="2" fillId="0" borderId="2" xfId="0" applyFont="1" applyBorder="1"/>
    <xf numFmtId="49" fontId="16" fillId="0" borderId="8" xfId="0" applyNumberFormat="1" applyFont="1" applyBorder="1"/>
    <xf numFmtId="0" fontId="16" fillId="0" borderId="2" xfId="0" applyFont="1" applyBorder="1"/>
    <xf numFmtId="0" fontId="2" fillId="0" borderId="0" xfId="0" applyFont="1"/>
    <xf numFmtId="0" fontId="2" fillId="0" borderId="12" xfId="0" applyFont="1" applyBorder="1"/>
    <xf numFmtId="0" fontId="4" fillId="0" borderId="8" xfId="0" applyFont="1" applyBorder="1"/>
    <xf numFmtId="0" fontId="4" fillId="0" borderId="8" xfId="2" applyBorder="1"/>
    <xf numFmtId="0" fontId="17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/>
  </cellXfs>
  <cellStyles count="3">
    <cellStyle name="Normal" xfId="0" builtinId="0"/>
    <cellStyle name="Normal 2" xfId="1" xr:uid="{69DD98B5-C682-412B-8FFD-0924AB8937E4}"/>
    <cellStyle name="Normal 4" xfId="2" xr:uid="{E1C73C26-3959-4534-A635-405F3BE43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2823-63FF-419C-8FB2-DB4B55F14265}">
  <sheetPr>
    <tabColor theme="8" tint="-0.249977111117893"/>
  </sheetPr>
  <dimension ref="A1:K64"/>
  <sheetViews>
    <sheetView workbookViewId="0">
      <pane ySplit="3" topLeftCell="A4" activePane="bottomLeft" state="frozen"/>
      <selection activeCell="S47" sqref="S47:X47"/>
      <selection pane="bottomLeft" activeCell="H1" sqref="H1:K1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66"/>
      <c r="B1" s="48"/>
      <c r="C1" s="48"/>
      <c r="D1" s="48"/>
      <c r="E1" s="49"/>
      <c r="F1" s="49"/>
      <c r="G1" s="49"/>
      <c r="H1" s="67">
        <v>885</v>
      </c>
      <c r="I1" s="67">
        <v>880</v>
      </c>
      <c r="J1" s="67">
        <v>840</v>
      </c>
      <c r="K1" s="67">
        <v>834</v>
      </c>
    </row>
    <row r="2" spans="1:11" ht="13" x14ac:dyDescent="0.3">
      <c r="A2" s="50" t="s">
        <v>61</v>
      </c>
      <c r="B2" s="51"/>
      <c r="C2" s="51"/>
      <c r="D2" s="51"/>
      <c r="E2" s="52"/>
      <c r="F2" s="62" t="s">
        <v>2</v>
      </c>
      <c r="G2" s="63"/>
      <c r="H2" s="58" t="s">
        <v>62</v>
      </c>
      <c r="I2" s="60"/>
      <c r="J2" s="60"/>
      <c r="K2" s="59"/>
    </row>
    <row r="3" spans="1:11" ht="13" x14ac:dyDescent="0.3">
      <c r="A3" s="54" t="s">
        <v>63</v>
      </c>
      <c r="B3" s="16">
        <v>1</v>
      </c>
      <c r="C3" s="16">
        <v>2</v>
      </c>
      <c r="D3" s="16">
        <v>3</v>
      </c>
      <c r="E3" s="6" t="s">
        <v>8</v>
      </c>
      <c r="F3" s="7" t="s">
        <v>0</v>
      </c>
      <c r="G3" s="7" t="s">
        <v>1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5" x14ac:dyDescent="0.3">
      <c r="A4" s="8" t="s">
        <v>64</v>
      </c>
      <c r="B4" s="8">
        <f>SUM(B5:B10)</f>
        <v>104</v>
      </c>
      <c r="C4" s="8">
        <f t="shared" ref="C4:K4" si="0">SUM(C5:C10)</f>
        <v>49</v>
      </c>
      <c r="D4" s="8">
        <f t="shared" si="0"/>
        <v>44</v>
      </c>
      <c r="E4" s="8">
        <f t="shared" si="0"/>
        <v>197</v>
      </c>
      <c r="F4" s="8">
        <f t="shared" si="0"/>
        <v>89</v>
      </c>
      <c r="G4" s="8">
        <f t="shared" si="0"/>
        <v>108</v>
      </c>
      <c r="H4" s="8">
        <f t="shared" si="0"/>
        <v>19</v>
      </c>
      <c r="I4" s="8">
        <f t="shared" si="0"/>
        <v>129</v>
      </c>
      <c r="J4" s="8">
        <f t="shared" si="0"/>
        <v>33</v>
      </c>
      <c r="K4" s="8">
        <f t="shared" si="0"/>
        <v>15</v>
      </c>
    </row>
    <row r="5" spans="1:11" x14ac:dyDescent="0.25">
      <c r="A5" s="55" t="s">
        <v>65</v>
      </c>
      <c r="B5" s="11">
        <v>23</v>
      </c>
      <c r="C5" s="11">
        <v>7</v>
      </c>
      <c r="D5" s="11">
        <v>16</v>
      </c>
      <c r="E5" s="11">
        <v>46</v>
      </c>
      <c r="F5" s="11">
        <v>20</v>
      </c>
      <c r="G5" s="11">
        <v>26</v>
      </c>
      <c r="H5" s="11">
        <v>5</v>
      </c>
      <c r="I5" s="11">
        <v>29</v>
      </c>
      <c r="J5" s="11">
        <v>11</v>
      </c>
      <c r="K5" s="11">
        <v>1</v>
      </c>
    </row>
    <row r="6" spans="1:11" x14ac:dyDescent="0.25">
      <c r="A6" s="55" t="s">
        <v>66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x14ac:dyDescent="0.25">
      <c r="A7" s="55" t="s">
        <v>67</v>
      </c>
      <c r="B7" s="11">
        <v>0</v>
      </c>
      <c r="C7" s="11">
        <v>1</v>
      </c>
      <c r="D7" s="11">
        <v>0</v>
      </c>
      <c r="E7" s="11">
        <v>1</v>
      </c>
      <c r="F7" s="11">
        <v>1</v>
      </c>
      <c r="G7" s="11">
        <v>0</v>
      </c>
      <c r="H7" s="11">
        <v>0</v>
      </c>
      <c r="I7" s="11">
        <v>1</v>
      </c>
      <c r="J7" s="11">
        <v>0</v>
      </c>
      <c r="K7" s="11">
        <v>0</v>
      </c>
    </row>
    <row r="8" spans="1:11" x14ac:dyDescent="0.25">
      <c r="A8" s="55" t="s">
        <v>68</v>
      </c>
      <c r="B8" s="11">
        <v>14</v>
      </c>
      <c r="C8" s="11">
        <v>12</v>
      </c>
      <c r="D8" s="11">
        <v>9</v>
      </c>
      <c r="E8" s="11">
        <v>35</v>
      </c>
      <c r="F8" s="11">
        <v>10</v>
      </c>
      <c r="G8" s="11">
        <v>25</v>
      </c>
      <c r="H8" s="11">
        <v>4</v>
      </c>
      <c r="I8" s="11">
        <v>22</v>
      </c>
      <c r="J8" s="11">
        <v>3</v>
      </c>
      <c r="K8" s="11">
        <v>5</v>
      </c>
    </row>
    <row r="9" spans="1:11" x14ac:dyDescent="0.25">
      <c r="A9" s="55" t="s">
        <v>69</v>
      </c>
      <c r="B9" s="11">
        <v>20</v>
      </c>
      <c r="C9" s="11">
        <v>4</v>
      </c>
      <c r="D9" s="11">
        <v>5</v>
      </c>
      <c r="E9" s="11">
        <v>29</v>
      </c>
      <c r="F9" s="11">
        <v>24</v>
      </c>
      <c r="G9" s="11">
        <v>5</v>
      </c>
      <c r="H9" s="11">
        <v>2</v>
      </c>
      <c r="I9" s="11">
        <v>18</v>
      </c>
      <c r="J9" s="11">
        <v>6</v>
      </c>
      <c r="K9" s="11">
        <v>3</v>
      </c>
    </row>
    <row r="10" spans="1:11" x14ac:dyDescent="0.25">
      <c r="A10" s="55" t="s">
        <v>70</v>
      </c>
      <c r="B10" s="11">
        <v>47</v>
      </c>
      <c r="C10" s="11">
        <v>25</v>
      </c>
      <c r="D10" s="11">
        <v>14</v>
      </c>
      <c r="E10" s="11">
        <v>86</v>
      </c>
      <c r="F10" s="11">
        <v>34</v>
      </c>
      <c r="G10" s="11">
        <v>52</v>
      </c>
      <c r="H10" s="11">
        <v>8</v>
      </c>
      <c r="I10" s="11">
        <v>59</v>
      </c>
      <c r="J10" s="11">
        <v>13</v>
      </c>
      <c r="K10" s="11">
        <v>6</v>
      </c>
    </row>
    <row r="11" spans="1:11" ht="15" x14ac:dyDescent="0.3">
      <c r="A11" s="8" t="s">
        <v>71</v>
      </c>
      <c r="B11" s="8">
        <v>9</v>
      </c>
      <c r="C11" s="8">
        <v>7</v>
      </c>
      <c r="D11" s="8">
        <v>4</v>
      </c>
      <c r="E11" s="8">
        <v>20</v>
      </c>
      <c r="F11" s="8">
        <v>3</v>
      </c>
      <c r="G11" s="8">
        <v>17</v>
      </c>
      <c r="H11" s="8">
        <v>0</v>
      </c>
      <c r="I11" s="8">
        <v>14</v>
      </c>
      <c r="J11" s="8">
        <v>1</v>
      </c>
      <c r="K11" s="8">
        <v>3</v>
      </c>
    </row>
    <row r="12" spans="1:11" x14ac:dyDescent="0.25">
      <c r="A12" s="55" t="s">
        <v>72</v>
      </c>
      <c r="B12" s="11">
        <v>1</v>
      </c>
      <c r="C12" s="11">
        <v>0</v>
      </c>
      <c r="D12" s="11">
        <v>0</v>
      </c>
      <c r="E12" s="11">
        <v>1</v>
      </c>
      <c r="F12" s="11">
        <v>1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</row>
    <row r="13" spans="1:11" x14ac:dyDescent="0.25">
      <c r="A13" s="55" t="s">
        <v>73</v>
      </c>
      <c r="B13" s="11">
        <v>8</v>
      </c>
      <c r="C13" s="11">
        <v>7</v>
      </c>
      <c r="D13" s="11">
        <v>3</v>
      </c>
      <c r="E13" s="11">
        <v>18</v>
      </c>
      <c r="F13" s="11">
        <v>2</v>
      </c>
      <c r="G13" s="11">
        <v>16</v>
      </c>
      <c r="H13" s="11">
        <v>0</v>
      </c>
      <c r="I13" s="11">
        <v>12</v>
      </c>
      <c r="J13" s="11">
        <v>1</v>
      </c>
      <c r="K13" s="11">
        <v>3</v>
      </c>
    </row>
    <row r="14" spans="1:11" x14ac:dyDescent="0.25">
      <c r="A14" s="55" t="s">
        <v>74</v>
      </c>
      <c r="B14" s="11">
        <v>0</v>
      </c>
      <c r="C14" s="11">
        <v>0</v>
      </c>
      <c r="D14" s="11">
        <v>1</v>
      </c>
      <c r="E14" s="11">
        <v>1</v>
      </c>
      <c r="F14" s="11">
        <v>0</v>
      </c>
      <c r="G14" s="11">
        <v>1</v>
      </c>
      <c r="H14" s="11">
        <v>0</v>
      </c>
      <c r="I14" s="11">
        <v>1</v>
      </c>
      <c r="J14" s="11">
        <v>0</v>
      </c>
      <c r="K14" s="11">
        <v>0</v>
      </c>
    </row>
    <row r="15" spans="1:11" x14ac:dyDescent="0.25">
      <c r="A15" s="55" t="s">
        <v>75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55" t="s">
        <v>76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55" t="s">
        <v>77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x14ac:dyDescent="0.3">
      <c r="A18" s="8" t="s">
        <v>78</v>
      </c>
      <c r="B18" s="8">
        <v>25</v>
      </c>
      <c r="C18" s="8">
        <v>29</v>
      </c>
      <c r="D18" s="8">
        <v>27</v>
      </c>
      <c r="E18" s="8">
        <v>81</v>
      </c>
      <c r="F18" s="8">
        <v>33</v>
      </c>
      <c r="G18" s="8">
        <v>48</v>
      </c>
      <c r="H18" s="8">
        <v>15</v>
      </c>
      <c r="I18" s="8">
        <v>30</v>
      </c>
      <c r="J18" s="8">
        <v>20</v>
      </c>
      <c r="K18" s="8">
        <v>15</v>
      </c>
    </row>
    <row r="19" spans="1:11" x14ac:dyDescent="0.25">
      <c r="A19" s="55" t="s">
        <v>79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x14ac:dyDescent="0.25">
      <c r="A20" s="55" t="s">
        <v>66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x14ac:dyDescent="0.25">
      <c r="A21" s="55" t="s">
        <v>80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25">
      <c r="A22" s="55" t="s">
        <v>81</v>
      </c>
      <c r="B22" s="11">
        <v>25</v>
      </c>
      <c r="C22" s="11">
        <v>29</v>
      </c>
      <c r="D22" s="11">
        <v>27</v>
      </c>
      <c r="E22" s="11">
        <v>81</v>
      </c>
      <c r="F22" s="11">
        <v>33</v>
      </c>
      <c r="G22" s="11">
        <v>48</v>
      </c>
      <c r="H22" s="11">
        <v>15</v>
      </c>
      <c r="I22" s="11">
        <v>30</v>
      </c>
      <c r="J22" s="11">
        <v>20</v>
      </c>
      <c r="K22" s="11">
        <v>15</v>
      </c>
    </row>
    <row r="23" spans="1:11" ht="15" x14ac:dyDescent="0.3">
      <c r="A23" s="8" t="s">
        <v>82</v>
      </c>
      <c r="B23" s="8">
        <v>56</v>
      </c>
      <c r="C23" s="8">
        <v>42</v>
      </c>
      <c r="D23" s="8">
        <v>37</v>
      </c>
      <c r="E23" s="8">
        <v>135</v>
      </c>
      <c r="F23" s="8">
        <v>88</v>
      </c>
      <c r="G23" s="8">
        <v>47</v>
      </c>
      <c r="H23" s="8">
        <v>8</v>
      </c>
      <c r="I23" s="8">
        <v>86</v>
      </c>
      <c r="J23" s="8">
        <v>26</v>
      </c>
      <c r="K23" s="8">
        <v>13</v>
      </c>
    </row>
    <row r="24" spans="1:11" x14ac:dyDescent="0.25">
      <c r="A24" s="55" t="s">
        <v>83</v>
      </c>
      <c r="B24" s="11">
        <v>14</v>
      </c>
      <c r="C24" s="11">
        <v>5</v>
      </c>
      <c r="D24" s="11">
        <v>4</v>
      </c>
      <c r="E24" s="11">
        <v>23</v>
      </c>
      <c r="F24" s="11">
        <v>14</v>
      </c>
      <c r="G24" s="11">
        <v>9</v>
      </c>
      <c r="H24" s="11">
        <v>2</v>
      </c>
      <c r="I24" s="11">
        <v>12</v>
      </c>
      <c r="J24" s="11">
        <v>5</v>
      </c>
      <c r="K24" s="11">
        <v>4</v>
      </c>
    </row>
    <row r="25" spans="1:11" x14ac:dyDescent="0.25">
      <c r="A25" s="55" t="s">
        <v>84</v>
      </c>
      <c r="B25" s="11">
        <v>13</v>
      </c>
      <c r="C25" s="11">
        <v>9</v>
      </c>
      <c r="D25" s="11">
        <v>14</v>
      </c>
      <c r="E25" s="11">
        <v>36</v>
      </c>
      <c r="F25" s="11">
        <v>35</v>
      </c>
      <c r="G25" s="11">
        <v>1</v>
      </c>
      <c r="H25" s="11">
        <v>2</v>
      </c>
      <c r="I25" s="11">
        <v>26</v>
      </c>
      <c r="J25" s="11">
        <v>4</v>
      </c>
      <c r="K25" s="11">
        <v>3</v>
      </c>
    </row>
    <row r="26" spans="1:11" x14ac:dyDescent="0.25">
      <c r="A26" s="55" t="s">
        <v>65</v>
      </c>
      <c r="B26" s="11">
        <v>5</v>
      </c>
      <c r="C26" s="11">
        <v>3</v>
      </c>
      <c r="D26" s="11">
        <v>3</v>
      </c>
      <c r="E26" s="11">
        <v>11</v>
      </c>
      <c r="F26" s="11">
        <v>3</v>
      </c>
      <c r="G26" s="11">
        <v>8</v>
      </c>
      <c r="H26" s="11">
        <v>2</v>
      </c>
      <c r="I26" s="11">
        <v>8</v>
      </c>
      <c r="J26" s="11">
        <v>0</v>
      </c>
      <c r="K26" s="11">
        <v>0</v>
      </c>
    </row>
    <row r="27" spans="1:11" x14ac:dyDescent="0.25">
      <c r="A27" s="55" t="s">
        <v>85</v>
      </c>
      <c r="B27" s="11">
        <v>5</v>
      </c>
      <c r="C27" s="11">
        <v>9</v>
      </c>
      <c r="D27" s="11">
        <v>9</v>
      </c>
      <c r="E27" s="11">
        <v>23</v>
      </c>
      <c r="F27" s="11">
        <v>11</v>
      </c>
      <c r="G27" s="11">
        <v>12</v>
      </c>
      <c r="H27" s="11">
        <v>1</v>
      </c>
      <c r="I27" s="11">
        <v>16</v>
      </c>
      <c r="J27" s="11">
        <v>3</v>
      </c>
      <c r="K27" s="11">
        <v>3</v>
      </c>
    </row>
    <row r="28" spans="1:11" x14ac:dyDescent="0.25">
      <c r="A28" s="55" t="s">
        <v>86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x14ac:dyDescent="0.25">
      <c r="A29" s="55" t="s">
        <v>87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x14ac:dyDescent="0.25">
      <c r="A30" s="55" t="s">
        <v>88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x14ac:dyDescent="0.25">
      <c r="A31" s="55" t="s">
        <v>89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x14ac:dyDescent="0.25">
      <c r="A32" s="55" t="s">
        <v>66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x14ac:dyDescent="0.25">
      <c r="A33" s="55" t="s">
        <v>90</v>
      </c>
      <c r="B33" s="11">
        <v>0</v>
      </c>
      <c r="C33" s="11">
        <v>2</v>
      </c>
      <c r="D33" s="11">
        <v>0</v>
      </c>
      <c r="E33" s="11">
        <v>2</v>
      </c>
      <c r="F33" s="11">
        <v>1</v>
      </c>
      <c r="G33" s="11">
        <v>1</v>
      </c>
      <c r="H33" s="11">
        <v>0</v>
      </c>
      <c r="I33" s="11">
        <v>2</v>
      </c>
      <c r="J33" s="11">
        <v>0</v>
      </c>
      <c r="K33" s="11">
        <v>0</v>
      </c>
    </row>
    <row r="34" spans="1:11" x14ac:dyDescent="0.25">
      <c r="A34" s="55" t="s">
        <v>68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x14ac:dyDescent="0.25">
      <c r="A35" s="55" t="s">
        <v>70</v>
      </c>
      <c r="B35" s="11">
        <v>16</v>
      </c>
      <c r="C35" s="11">
        <v>9</v>
      </c>
      <c r="D35" s="11">
        <v>4</v>
      </c>
      <c r="E35" s="11">
        <v>29</v>
      </c>
      <c r="F35" s="11">
        <v>13</v>
      </c>
      <c r="G35" s="11">
        <v>16</v>
      </c>
      <c r="H35" s="11">
        <v>1</v>
      </c>
      <c r="I35" s="11">
        <v>14</v>
      </c>
      <c r="J35" s="11">
        <v>11</v>
      </c>
      <c r="K35" s="11">
        <v>3</v>
      </c>
    </row>
    <row r="36" spans="1:11" x14ac:dyDescent="0.25">
      <c r="A36" s="11" t="s">
        <v>91</v>
      </c>
      <c r="B36" s="11">
        <v>3</v>
      </c>
      <c r="C36" s="11">
        <v>5</v>
      </c>
      <c r="D36" s="11">
        <v>3</v>
      </c>
      <c r="E36" s="11">
        <v>11</v>
      </c>
      <c r="F36" s="11">
        <v>11</v>
      </c>
      <c r="G36" s="11">
        <v>0</v>
      </c>
      <c r="H36" s="11">
        <v>0</v>
      </c>
      <c r="I36" s="11">
        <v>8</v>
      </c>
      <c r="J36" s="11">
        <v>3</v>
      </c>
      <c r="K36" s="11">
        <v>0</v>
      </c>
    </row>
    <row r="37" spans="1:11" ht="15" x14ac:dyDescent="0.3">
      <c r="A37" s="8" t="s">
        <v>92</v>
      </c>
      <c r="B37" s="8">
        <v>37</v>
      </c>
      <c r="C37" s="8">
        <v>33</v>
      </c>
      <c r="D37" s="8">
        <v>24</v>
      </c>
      <c r="E37" s="8">
        <v>94</v>
      </c>
      <c r="F37" s="8">
        <v>59</v>
      </c>
      <c r="G37" s="8">
        <v>35</v>
      </c>
      <c r="H37" s="8">
        <v>8</v>
      </c>
      <c r="I37" s="8">
        <v>61</v>
      </c>
      <c r="J37" s="8">
        <v>14</v>
      </c>
      <c r="K37" s="8">
        <v>11</v>
      </c>
    </row>
    <row r="38" spans="1:11" x14ac:dyDescent="0.25">
      <c r="A38" s="55" t="s">
        <v>93</v>
      </c>
      <c r="B38" s="11">
        <v>6</v>
      </c>
      <c r="C38" s="11">
        <v>6</v>
      </c>
      <c r="D38" s="11">
        <v>3</v>
      </c>
      <c r="E38" s="11">
        <v>15</v>
      </c>
      <c r="F38" s="11">
        <v>9</v>
      </c>
      <c r="G38" s="11">
        <v>6</v>
      </c>
      <c r="H38" s="11">
        <v>3</v>
      </c>
      <c r="I38" s="11">
        <v>10</v>
      </c>
      <c r="J38" s="11">
        <v>2</v>
      </c>
      <c r="K38" s="11">
        <v>0</v>
      </c>
    </row>
    <row r="39" spans="1:11" x14ac:dyDescent="0.25">
      <c r="A39" s="55" t="s">
        <v>83</v>
      </c>
      <c r="B39" s="11">
        <v>4</v>
      </c>
      <c r="C39" s="11">
        <v>4</v>
      </c>
      <c r="D39" s="11">
        <v>2</v>
      </c>
      <c r="E39" s="11">
        <v>10</v>
      </c>
      <c r="F39" s="11">
        <v>4</v>
      </c>
      <c r="G39" s="11">
        <v>6</v>
      </c>
      <c r="H39" s="11">
        <v>1</v>
      </c>
      <c r="I39" s="11">
        <v>4</v>
      </c>
      <c r="J39" s="11">
        <v>3</v>
      </c>
      <c r="K39" s="11">
        <v>2</v>
      </c>
    </row>
    <row r="40" spans="1:11" x14ac:dyDescent="0.25">
      <c r="A40" s="55" t="s">
        <v>84</v>
      </c>
      <c r="B40" s="11">
        <v>0</v>
      </c>
      <c r="C40" s="11">
        <v>6</v>
      </c>
      <c r="D40" s="11">
        <v>6</v>
      </c>
      <c r="E40" s="11">
        <v>12</v>
      </c>
      <c r="F40" s="11">
        <v>12</v>
      </c>
      <c r="G40" s="11">
        <v>0</v>
      </c>
      <c r="H40" s="11">
        <v>0</v>
      </c>
      <c r="I40" s="11">
        <v>8</v>
      </c>
      <c r="J40" s="11">
        <v>4</v>
      </c>
      <c r="K40" s="11">
        <v>0</v>
      </c>
    </row>
    <row r="41" spans="1:11" x14ac:dyDescent="0.25">
      <c r="A41" s="55" t="s">
        <v>94</v>
      </c>
      <c r="B41" s="11">
        <v>7</v>
      </c>
      <c r="C41" s="11">
        <v>3</v>
      </c>
      <c r="D41" s="11">
        <v>4</v>
      </c>
      <c r="E41" s="11">
        <v>14</v>
      </c>
      <c r="F41" s="11">
        <v>13</v>
      </c>
      <c r="G41" s="11">
        <v>1</v>
      </c>
      <c r="H41" s="11">
        <v>2</v>
      </c>
      <c r="I41" s="11">
        <v>8</v>
      </c>
      <c r="J41" s="11">
        <v>0</v>
      </c>
      <c r="K41" s="11">
        <v>4</v>
      </c>
    </row>
    <row r="42" spans="1:11" x14ac:dyDescent="0.25">
      <c r="A42" s="55" t="s">
        <v>95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spans="1:11" x14ac:dyDescent="0.25">
      <c r="A43" s="55" t="s">
        <v>88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spans="1:11" x14ac:dyDescent="0.25">
      <c r="A44" s="55" t="s">
        <v>67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spans="1:11" x14ac:dyDescent="0.25">
      <c r="A45" s="55" t="s">
        <v>90</v>
      </c>
      <c r="B45" s="11">
        <v>10</v>
      </c>
      <c r="C45" s="11">
        <v>11</v>
      </c>
      <c r="D45" s="11">
        <v>5</v>
      </c>
      <c r="E45" s="11">
        <v>26</v>
      </c>
      <c r="F45" s="11">
        <v>14</v>
      </c>
      <c r="G45" s="11">
        <v>12</v>
      </c>
      <c r="H45" s="11">
        <v>2</v>
      </c>
      <c r="I45" s="11">
        <v>21</v>
      </c>
      <c r="J45" s="11">
        <v>1</v>
      </c>
      <c r="K45" s="11">
        <v>2</v>
      </c>
    </row>
    <row r="46" spans="1:11" x14ac:dyDescent="0.25">
      <c r="A46" s="55" t="s">
        <v>96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</row>
    <row r="47" spans="1:11" x14ac:dyDescent="0.25">
      <c r="A47" s="55" t="s">
        <v>97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x14ac:dyDescent="0.25">
      <c r="A48" s="55" t="s">
        <v>98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x14ac:dyDescent="0.25">
      <c r="A49" s="55" t="s">
        <v>99</v>
      </c>
      <c r="B49" s="11">
        <v>2</v>
      </c>
      <c r="C49" s="11">
        <v>1</v>
      </c>
      <c r="D49" s="11">
        <v>0</v>
      </c>
      <c r="E49" s="11">
        <v>3</v>
      </c>
      <c r="F49" s="11">
        <v>3</v>
      </c>
      <c r="G49" s="11">
        <v>0</v>
      </c>
      <c r="H49" s="11">
        <v>0</v>
      </c>
      <c r="I49" s="11">
        <v>1</v>
      </c>
      <c r="J49" s="11">
        <v>0</v>
      </c>
      <c r="K49" s="11">
        <v>2</v>
      </c>
    </row>
    <row r="50" spans="1:11" x14ac:dyDescent="0.25">
      <c r="A50" s="55" t="s">
        <v>100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x14ac:dyDescent="0.25">
      <c r="A51" s="55" t="s">
        <v>101</v>
      </c>
      <c r="B51" s="11">
        <v>8</v>
      </c>
      <c r="C51" s="11">
        <v>2</v>
      </c>
      <c r="D51" s="11">
        <v>4</v>
      </c>
      <c r="E51" s="11">
        <v>14</v>
      </c>
      <c r="F51" s="11">
        <v>4</v>
      </c>
      <c r="G51" s="11">
        <v>10</v>
      </c>
      <c r="H51" s="11">
        <v>0</v>
      </c>
      <c r="I51" s="11">
        <v>9</v>
      </c>
      <c r="J51" s="11">
        <v>4</v>
      </c>
      <c r="K51" s="11">
        <v>1</v>
      </c>
    </row>
    <row r="52" spans="1:11" ht="15" x14ac:dyDescent="0.3">
      <c r="A52" s="8" t="s">
        <v>102</v>
      </c>
      <c r="B52" s="8">
        <v>30</v>
      </c>
      <c r="C52" s="8">
        <v>25</v>
      </c>
      <c r="D52" s="8">
        <v>20</v>
      </c>
      <c r="E52" s="8">
        <v>75</v>
      </c>
      <c r="F52" s="8">
        <v>46</v>
      </c>
      <c r="G52" s="8">
        <v>29</v>
      </c>
      <c r="H52" s="8">
        <v>10</v>
      </c>
      <c r="I52" s="8">
        <v>36</v>
      </c>
      <c r="J52" s="8">
        <v>18</v>
      </c>
      <c r="K52" s="8">
        <v>11</v>
      </c>
    </row>
    <row r="53" spans="1:11" x14ac:dyDescent="0.25">
      <c r="A53" s="55" t="s">
        <v>96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spans="1:11" x14ac:dyDescent="0.25">
      <c r="A54" s="11" t="s">
        <v>103</v>
      </c>
      <c r="B54" s="11">
        <v>30</v>
      </c>
      <c r="C54" s="11">
        <v>25</v>
      </c>
      <c r="D54" s="11">
        <v>20</v>
      </c>
      <c r="E54" s="11">
        <v>75</v>
      </c>
      <c r="F54" s="11">
        <v>46</v>
      </c>
      <c r="G54" s="11">
        <v>29</v>
      </c>
      <c r="H54" s="11">
        <v>10</v>
      </c>
      <c r="I54" s="11">
        <v>36</v>
      </c>
      <c r="J54" s="11">
        <v>18</v>
      </c>
      <c r="K54" s="11">
        <v>11</v>
      </c>
    </row>
    <row r="55" spans="1:11" s="53" customFormat="1" ht="11.25" customHeight="1" x14ac:dyDescent="0.3">
      <c r="B55" s="53">
        <v>261</v>
      </c>
      <c r="C55" s="53">
        <v>185</v>
      </c>
      <c r="D55" s="53">
        <v>156</v>
      </c>
      <c r="E55" s="53">
        <v>602</v>
      </c>
      <c r="F55" s="53">
        <v>318</v>
      </c>
      <c r="G55" s="53">
        <v>284</v>
      </c>
      <c r="H55" s="53">
        <v>60</v>
      </c>
      <c r="I55" s="53">
        <v>356</v>
      </c>
      <c r="J55" s="53">
        <v>112</v>
      </c>
      <c r="K55" s="53">
        <v>68</v>
      </c>
    </row>
    <row r="57" spans="1:11" hidden="1" x14ac:dyDescent="0.25">
      <c r="A57" t="s">
        <v>104</v>
      </c>
      <c r="B57" s="2">
        <v>0</v>
      </c>
      <c r="C57" s="2">
        <v>0</v>
      </c>
      <c r="D57" s="2">
        <v>0</v>
      </c>
      <c r="E57" s="2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spans="1:11" ht="13" x14ac:dyDescent="0.3">
      <c r="A58" s="11" t="s">
        <v>105</v>
      </c>
      <c r="B58" s="11">
        <v>16</v>
      </c>
      <c r="C58" s="11">
        <v>12</v>
      </c>
      <c r="D58" s="11">
        <v>6</v>
      </c>
      <c r="E58" s="12">
        <v>34</v>
      </c>
      <c r="F58" s="11">
        <v>13</v>
      </c>
      <c r="G58" s="11">
        <v>21</v>
      </c>
      <c r="H58" s="11">
        <v>7</v>
      </c>
      <c r="I58" s="11">
        <v>11</v>
      </c>
      <c r="J58" s="11">
        <v>10</v>
      </c>
      <c r="K58" s="11">
        <v>6</v>
      </c>
    </row>
    <row r="59" spans="1:11" ht="13" x14ac:dyDescent="0.3">
      <c r="A59" s="56" t="s">
        <v>106</v>
      </c>
      <c r="B59" s="11">
        <v>21</v>
      </c>
      <c r="C59" s="11">
        <v>28</v>
      </c>
      <c r="D59" s="11">
        <v>24</v>
      </c>
      <c r="E59" s="12">
        <v>73</v>
      </c>
      <c r="F59" s="11">
        <v>40</v>
      </c>
      <c r="G59" s="11">
        <v>33</v>
      </c>
      <c r="H59" s="11">
        <v>8</v>
      </c>
      <c r="I59" s="11">
        <v>39</v>
      </c>
      <c r="J59" s="11">
        <v>8</v>
      </c>
      <c r="K59" s="11">
        <v>18</v>
      </c>
    </row>
    <row r="60" spans="1:11" ht="13" x14ac:dyDescent="0.3">
      <c r="A60" s="56" t="s">
        <v>107</v>
      </c>
      <c r="B60" s="11">
        <v>1</v>
      </c>
      <c r="C60" s="11">
        <v>1</v>
      </c>
      <c r="D60" s="11">
        <v>1</v>
      </c>
      <c r="E60" s="12">
        <v>3</v>
      </c>
      <c r="F60" s="11">
        <v>2</v>
      </c>
      <c r="G60" s="11">
        <v>1</v>
      </c>
      <c r="H60" s="11">
        <v>0</v>
      </c>
      <c r="I60" s="11">
        <v>0</v>
      </c>
      <c r="J60" s="11">
        <v>1</v>
      </c>
      <c r="K60" s="11">
        <v>2</v>
      </c>
    </row>
    <row r="62" spans="1:11" ht="19" x14ac:dyDescent="0.4">
      <c r="B62" s="57">
        <f>B60+B59+B58+B55</f>
        <v>299</v>
      </c>
      <c r="C62" s="57">
        <f t="shared" ref="C62:K62" si="1">C60+C59+C58+C55</f>
        <v>226</v>
      </c>
      <c r="D62" s="57">
        <f t="shared" si="1"/>
        <v>187</v>
      </c>
      <c r="E62" s="57">
        <f>E60+E59+E58+E55</f>
        <v>712</v>
      </c>
      <c r="F62" s="57">
        <f t="shared" si="1"/>
        <v>373</v>
      </c>
      <c r="G62" s="57">
        <f t="shared" si="1"/>
        <v>339</v>
      </c>
      <c r="H62" s="57">
        <f t="shared" si="1"/>
        <v>75</v>
      </c>
      <c r="I62" s="57">
        <f t="shared" si="1"/>
        <v>406</v>
      </c>
      <c r="J62" s="57">
        <f t="shared" si="1"/>
        <v>131</v>
      </c>
      <c r="K62" s="57">
        <f t="shared" si="1"/>
        <v>94</v>
      </c>
    </row>
    <row r="64" spans="1:11" x14ac:dyDescent="0.25">
      <c r="G64" t="s">
        <v>108</v>
      </c>
      <c r="H64" s="11">
        <v>6</v>
      </c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0326-C82A-4A16-9826-763B29D8BBE5}">
  <dimension ref="A1:T46"/>
  <sheetViews>
    <sheetView workbookViewId="0">
      <pane ySplit="3" topLeftCell="A4" activePane="bottomLeft" state="frozen"/>
      <selection activeCell="S47" sqref="S47:X47"/>
      <selection pane="bottomLeft" activeCell="K1" sqref="K1:N1"/>
    </sheetView>
  </sheetViews>
  <sheetFormatPr defaultRowHeight="12.5" x14ac:dyDescent="0.25"/>
  <cols>
    <col min="1" max="1" width="49.54296875" bestFit="1" customWidth="1"/>
    <col min="2" max="2" width="12.26953125" customWidth="1"/>
    <col min="3" max="12" width="9.26953125" customWidth="1"/>
    <col min="13" max="13" width="11.7265625" customWidth="1"/>
    <col min="14" max="14" width="9.26953125" customWidth="1"/>
  </cols>
  <sheetData>
    <row r="1" spans="1:20" ht="15.5" x14ac:dyDescent="0.35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7">
        <v>885</v>
      </c>
      <c r="L1" s="67">
        <v>880</v>
      </c>
      <c r="M1" s="67">
        <v>840</v>
      </c>
      <c r="N1" s="67">
        <v>834</v>
      </c>
      <c r="P1" t="s">
        <v>0</v>
      </c>
      <c r="S1" t="s">
        <v>1</v>
      </c>
    </row>
    <row r="2" spans="1:20" ht="13" x14ac:dyDescent="0.3">
      <c r="A2" s="1"/>
      <c r="B2" s="2"/>
      <c r="C2" s="2"/>
      <c r="D2" s="2"/>
      <c r="E2" s="2"/>
      <c r="F2" s="65" t="s">
        <v>2</v>
      </c>
      <c r="G2" s="65"/>
      <c r="H2" s="65" t="s">
        <v>3</v>
      </c>
      <c r="I2" s="65"/>
      <c r="J2" s="65"/>
      <c r="K2" s="58" t="s">
        <v>4</v>
      </c>
      <c r="L2" s="60"/>
      <c r="M2" s="60"/>
      <c r="N2" s="59"/>
      <c r="O2" s="1" t="s">
        <v>5</v>
      </c>
      <c r="P2" s="3"/>
      <c r="Q2" s="3"/>
      <c r="R2" s="1" t="s">
        <v>6</v>
      </c>
      <c r="S2" s="3"/>
      <c r="T2" s="4"/>
    </row>
    <row r="3" spans="1:20" ht="15" x14ac:dyDescent="0.3">
      <c r="A3" s="5" t="s">
        <v>7</v>
      </c>
      <c r="B3" s="6">
        <v>1</v>
      </c>
      <c r="C3" s="6">
        <v>2</v>
      </c>
      <c r="D3" s="6">
        <v>3</v>
      </c>
      <c r="E3" s="6" t="s">
        <v>8</v>
      </c>
      <c r="F3" s="7" t="s">
        <v>0</v>
      </c>
      <c r="G3" s="7" t="s">
        <v>1</v>
      </c>
      <c r="H3" s="6">
        <v>1</v>
      </c>
      <c r="I3" s="6">
        <v>2</v>
      </c>
      <c r="J3" s="6">
        <v>3</v>
      </c>
      <c r="K3" s="6" t="s">
        <v>9</v>
      </c>
      <c r="L3" s="6" t="s">
        <v>10</v>
      </c>
      <c r="M3" s="6" t="s">
        <v>11</v>
      </c>
      <c r="N3" s="6" t="s">
        <v>12</v>
      </c>
      <c r="O3" s="6">
        <v>1</v>
      </c>
      <c r="P3" s="6">
        <v>2</v>
      </c>
      <c r="Q3" s="6">
        <v>3</v>
      </c>
      <c r="R3" s="6">
        <v>1</v>
      </c>
      <c r="S3" s="6">
        <v>2</v>
      </c>
      <c r="T3" s="6">
        <v>3</v>
      </c>
    </row>
    <row r="4" spans="1:20" ht="15" x14ac:dyDescent="0.3">
      <c r="A4" s="8" t="s">
        <v>13</v>
      </c>
      <c r="B4" s="8">
        <v>223</v>
      </c>
      <c r="C4" s="8">
        <v>232</v>
      </c>
      <c r="D4" s="8">
        <v>220</v>
      </c>
      <c r="E4" s="9">
        <v>675</v>
      </c>
      <c r="F4" s="8">
        <v>202</v>
      </c>
      <c r="G4" s="8">
        <v>473</v>
      </c>
      <c r="H4" s="8">
        <v>69</v>
      </c>
      <c r="I4" s="8">
        <v>53</v>
      </c>
      <c r="J4" s="8">
        <v>77</v>
      </c>
      <c r="K4" s="8">
        <v>53</v>
      </c>
      <c r="L4" s="8">
        <v>323</v>
      </c>
      <c r="M4" s="8">
        <v>77</v>
      </c>
      <c r="N4" s="8">
        <v>23</v>
      </c>
      <c r="O4" s="8">
        <v>57</v>
      </c>
      <c r="P4" s="8">
        <v>78</v>
      </c>
      <c r="Q4" s="8">
        <v>67</v>
      </c>
      <c r="R4" s="8">
        <v>166</v>
      </c>
      <c r="S4" s="8">
        <v>154</v>
      </c>
      <c r="T4" s="8">
        <v>153</v>
      </c>
    </row>
    <row r="5" spans="1:20" ht="13" x14ac:dyDescent="0.3">
      <c r="A5" s="10" t="s">
        <v>14</v>
      </c>
      <c r="B5" s="11">
        <v>39</v>
      </c>
      <c r="C5" s="11">
        <v>48</v>
      </c>
      <c r="D5" s="11">
        <v>48</v>
      </c>
      <c r="E5" s="12">
        <v>135</v>
      </c>
      <c r="F5" s="11">
        <v>34</v>
      </c>
      <c r="G5" s="11">
        <v>101</v>
      </c>
      <c r="H5" s="11">
        <v>14</v>
      </c>
      <c r="I5" s="11">
        <v>14</v>
      </c>
      <c r="J5" s="11">
        <v>17</v>
      </c>
      <c r="K5" s="11">
        <v>10</v>
      </c>
      <c r="L5" s="11">
        <v>66</v>
      </c>
      <c r="M5" s="11">
        <v>12</v>
      </c>
      <c r="N5" s="11">
        <v>2</v>
      </c>
      <c r="O5" s="11">
        <v>7</v>
      </c>
      <c r="P5" s="11">
        <v>14</v>
      </c>
      <c r="Q5" s="11">
        <v>13</v>
      </c>
      <c r="R5" s="11">
        <v>32</v>
      </c>
      <c r="S5" s="11">
        <v>34</v>
      </c>
      <c r="T5" s="11">
        <v>35</v>
      </c>
    </row>
    <row r="6" spans="1:20" ht="13" x14ac:dyDescent="0.3">
      <c r="A6" s="10" t="s">
        <v>15</v>
      </c>
      <c r="B6" s="11">
        <v>27</v>
      </c>
      <c r="C6" s="11">
        <v>20</v>
      </c>
      <c r="D6" s="11">
        <v>17</v>
      </c>
      <c r="E6" s="12">
        <v>64</v>
      </c>
      <c r="F6" s="11">
        <v>4</v>
      </c>
      <c r="G6" s="11">
        <v>60</v>
      </c>
      <c r="H6" s="11">
        <v>9</v>
      </c>
      <c r="I6" s="11">
        <v>6</v>
      </c>
      <c r="J6" s="11">
        <v>5</v>
      </c>
      <c r="K6" s="11">
        <v>4</v>
      </c>
      <c r="L6" s="11">
        <v>24</v>
      </c>
      <c r="M6" s="11">
        <v>14</v>
      </c>
      <c r="N6" s="11">
        <v>2</v>
      </c>
      <c r="O6" s="11">
        <v>3</v>
      </c>
      <c r="P6" s="11">
        <v>1</v>
      </c>
      <c r="Q6" s="11">
        <v>0</v>
      </c>
      <c r="R6" s="11">
        <v>24</v>
      </c>
      <c r="S6" s="11">
        <v>19</v>
      </c>
      <c r="T6" s="11">
        <v>17</v>
      </c>
    </row>
    <row r="7" spans="1:20" ht="13" x14ac:dyDescent="0.3">
      <c r="A7" s="10" t="s">
        <v>16</v>
      </c>
      <c r="B7" s="11">
        <v>5</v>
      </c>
      <c r="C7" s="11">
        <v>9</v>
      </c>
      <c r="D7" s="11">
        <v>10</v>
      </c>
      <c r="E7" s="12">
        <v>24</v>
      </c>
      <c r="F7" s="11">
        <v>1</v>
      </c>
      <c r="G7" s="11">
        <v>23</v>
      </c>
      <c r="H7" s="11">
        <v>2</v>
      </c>
      <c r="I7" s="11">
        <v>4</v>
      </c>
      <c r="J7" s="11">
        <v>5</v>
      </c>
      <c r="K7" s="11">
        <v>0</v>
      </c>
      <c r="L7" s="11">
        <v>11</v>
      </c>
      <c r="M7" s="11">
        <v>2</v>
      </c>
      <c r="N7" s="11">
        <v>0</v>
      </c>
      <c r="O7" s="11">
        <v>0</v>
      </c>
      <c r="P7" s="11">
        <v>0</v>
      </c>
      <c r="Q7" s="11">
        <v>1</v>
      </c>
      <c r="R7" s="11">
        <v>5</v>
      </c>
      <c r="S7" s="11">
        <v>9</v>
      </c>
      <c r="T7" s="11">
        <v>9</v>
      </c>
    </row>
    <row r="8" spans="1:20" ht="13" x14ac:dyDescent="0.3">
      <c r="A8" s="10" t="s">
        <v>17</v>
      </c>
      <c r="B8" s="11">
        <v>10</v>
      </c>
      <c r="C8" s="11">
        <v>27</v>
      </c>
      <c r="D8" s="11">
        <v>31</v>
      </c>
      <c r="E8" s="12">
        <v>68</v>
      </c>
      <c r="F8" s="11">
        <v>21</v>
      </c>
      <c r="G8" s="11">
        <v>47</v>
      </c>
      <c r="H8" s="11">
        <v>4</v>
      </c>
      <c r="I8" s="11">
        <v>7</v>
      </c>
      <c r="J8" s="11">
        <v>12</v>
      </c>
      <c r="K8" s="11">
        <v>5</v>
      </c>
      <c r="L8" s="11">
        <v>30</v>
      </c>
      <c r="M8" s="11">
        <v>8</v>
      </c>
      <c r="N8" s="11">
        <v>2</v>
      </c>
      <c r="O8" s="11">
        <v>3</v>
      </c>
      <c r="P8" s="11">
        <v>6</v>
      </c>
      <c r="Q8" s="11">
        <v>12</v>
      </c>
      <c r="R8" s="11">
        <v>7</v>
      </c>
      <c r="S8" s="11">
        <v>21</v>
      </c>
      <c r="T8" s="11">
        <v>19</v>
      </c>
    </row>
    <row r="9" spans="1:20" ht="13" x14ac:dyDescent="0.3">
      <c r="A9" s="10" t="s">
        <v>18</v>
      </c>
      <c r="B9" s="11">
        <v>9</v>
      </c>
      <c r="C9" s="11">
        <v>14</v>
      </c>
      <c r="D9" s="11">
        <v>16</v>
      </c>
      <c r="E9" s="12">
        <v>39</v>
      </c>
      <c r="F9" s="11">
        <v>17</v>
      </c>
      <c r="G9" s="11">
        <v>22</v>
      </c>
      <c r="H9" s="11">
        <v>2</v>
      </c>
      <c r="I9" s="11">
        <v>3</v>
      </c>
      <c r="J9" s="11">
        <v>7</v>
      </c>
      <c r="K9" s="11">
        <v>3</v>
      </c>
      <c r="L9" s="11">
        <v>14</v>
      </c>
      <c r="M9" s="11">
        <v>9</v>
      </c>
      <c r="N9" s="11">
        <v>1</v>
      </c>
      <c r="O9" s="11">
        <v>3</v>
      </c>
      <c r="P9" s="11">
        <v>9</v>
      </c>
      <c r="Q9" s="11">
        <v>5</v>
      </c>
      <c r="R9" s="11">
        <v>6</v>
      </c>
      <c r="S9" s="11">
        <v>5</v>
      </c>
      <c r="T9" s="11">
        <v>11</v>
      </c>
    </row>
    <row r="10" spans="1:20" ht="13" x14ac:dyDescent="0.3">
      <c r="A10" s="10" t="s">
        <v>19</v>
      </c>
      <c r="B10" s="11">
        <v>7</v>
      </c>
      <c r="C10" s="11">
        <v>12</v>
      </c>
      <c r="D10" s="11">
        <v>17</v>
      </c>
      <c r="E10" s="12">
        <v>36</v>
      </c>
      <c r="F10" s="11">
        <v>8</v>
      </c>
      <c r="G10" s="11">
        <v>28</v>
      </c>
      <c r="H10" s="11">
        <v>6</v>
      </c>
      <c r="I10" s="11">
        <v>5</v>
      </c>
      <c r="J10" s="11">
        <v>8</v>
      </c>
      <c r="K10" s="11">
        <v>1</v>
      </c>
      <c r="L10" s="11">
        <v>14</v>
      </c>
      <c r="M10" s="11">
        <v>1</v>
      </c>
      <c r="N10" s="11">
        <v>1</v>
      </c>
      <c r="O10" s="11">
        <v>1</v>
      </c>
      <c r="P10" s="11">
        <v>4</v>
      </c>
      <c r="Q10" s="11">
        <v>3</v>
      </c>
      <c r="R10" s="11">
        <v>6</v>
      </c>
      <c r="S10" s="11">
        <v>8</v>
      </c>
      <c r="T10" s="11">
        <v>14</v>
      </c>
    </row>
    <row r="11" spans="1:20" ht="13" x14ac:dyDescent="0.3">
      <c r="A11" s="10" t="s">
        <v>20</v>
      </c>
      <c r="B11" s="11">
        <v>0</v>
      </c>
      <c r="C11" s="11">
        <v>0</v>
      </c>
      <c r="D11" s="11">
        <v>7</v>
      </c>
      <c r="E11" s="12">
        <v>7</v>
      </c>
      <c r="F11" s="11">
        <v>3</v>
      </c>
      <c r="G11" s="11">
        <v>4</v>
      </c>
      <c r="H11" s="11">
        <v>0</v>
      </c>
      <c r="I11" s="11">
        <v>0</v>
      </c>
      <c r="J11" s="11">
        <v>3</v>
      </c>
      <c r="K11" s="11">
        <v>1</v>
      </c>
      <c r="L11" s="11">
        <v>3</v>
      </c>
      <c r="M11" s="11">
        <v>0</v>
      </c>
      <c r="N11" s="11">
        <v>0</v>
      </c>
      <c r="O11" s="11">
        <v>0</v>
      </c>
      <c r="P11" s="11">
        <v>0</v>
      </c>
      <c r="Q11" s="11">
        <v>3</v>
      </c>
      <c r="R11" s="11">
        <v>0</v>
      </c>
      <c r="S11" s="11">
        <v>0</v>
      </c>
      <c r="T11" s="11">
        <v>4</v>
      </c>
    </row>
    <row r="12" spans="1:20" ht="13" x14ac:dyDescent="0.3">
      <c r="A12" s="10" t="s">
        <v>21</v>
      </c>
      <c r="B12" s="11">
        <v>0</v>
      </c>
      <c r="C12" s="11">
        <v>0</v>
      </c>
      <c r="D12" s="11">
        <v>0</v>
      </c>
      <c r="E12" s="12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3" x14ac:dyDescent="0.3">
      <c r="A13" s="10" t="s">
        <v>22</v>
      </c>
      <c r="B13" s="11">
        <v>27</v>
      </c>
      <c r="C13" s="11">
        <v>19</v>
      </c>
      <c r="D13" s="11">
        <v>5</v>
      </c>
      <c r="E13" s="12">
        <v>51</v>
      </c>
      <c r="F13" s="11">
        <v>22</v>
      </c>
      <c r="G13" s="11">
        <v>29</v>
      </c>
      <c r="H13" s="11">
        <v>1</v>
      </c>
      <c r="I13" s="11">
        <v>1</v>
      </c>
      <c r="J13" s="11">
        <v>2</v>
      </c>
      <c r="K13" s="11">
        <v>7</v>
      </c>
      <c r="L13" s="11">
        <v>34</v>
      </c>
      <c r="M13" s="11">
        <v>4</v>
      </c>
      <c r="N13" s="11">
        <v>2</v>
      </c>
      <c r="O13" s="11">
        <v>11</v>
      </c>
      <c r="P13" s="11">
        <v>8</v>
      </c>
      <c r="Q13" s="11">
        <v>3</v>
      </c>
      <c r="R13" s="11">
        <v>16</v>
      </c>
      <c r="S13" s="11">
        <v>11</v>
      </c>
      <c r="T13" s="11">
        <v>2</v>
      </c>
    </row>
    <row r="14" spans="1:20" ht="13" x14ac:dyDescent="0.3">
      <c r="A14" s="10" t="s">
        <v>23</v>
      </c>
      <c r="B14" s="11">
        <v>15</v>
      </c>
      <c r="C14" s="11">
        <v>13</v>
      </c>
      <c r="D14" s="11">
        <v>0</v>
      </c>
      <c r="E14" s="12">
        <v>28</v>
      </c>
      <c r="F14" s="11">
        <v>18</v>
      </c>
      <c r="G14" s="11">
        <v>10</v>
      </c>
      <c r="H14" s="11">
        <v>3</v>
      </c>
      <c r="I14" s="11">
        <v>0</v>
      </c>
      <c r="J14" s="11">
        <v>0</v>
      </c>
      <c r="K14" s="11">
        <v>2</v>
      </c>
      <c r="L14" s="11">
        <v>20</v>
      </c>
      <c r="M14" s="11">
        <v>3</v>
      </c>
      <c r="N14" s="11">
        <v>0</v>
      </c>
      <c r="O14" s="11">
        <v>9</v>
      </c>
      <c r="P14" s="11">
        <v>9</v>
      </c>
      <c r="Q14" s="11">
        <v>0</v>
      </c>
      <c r="R14" s="11">
        <v>6</v>
      </c>
      <c r="S14" s="11">
        <v>4</v>
      </c>
      <c r="T14" s="11">
        <v>0</v>
      </c>
    </row>
    <row r="15" spans="1:20" ht="13" x14ac:dyDescent="0.3">
      <c r="A15" s="10" t="s">
        <v>24</v>
      </c>
      <c r="B15" s="11">
        <v>0</v>
      </c>
      <c r="C15" s="11">
        <v>0</v>
      </c>
      <c r="D15" s="11">
        <v>0</v>
      </c>
      <c r="E15" s="12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3" x14ac:dyDescent="0.3">
      <c r="A16" s="10" t="s">
        <v>25</v>
      </c>
      <c r="B16" s="11">
        <v>30</v>
      </c>
      <c r="C16" s="11">
        <v>24</v>
      </c>
      <c r="D16" s="11">
        <v>25</v>
      </c>
      <c r="E16" s="12">
        <v>79</v>
      </c>
      <c r="F16" s="11">
        <v>29</v>
      </c>
      <c r="G16" s="11">
        <v>50</v>
      </c>
      <c r="H16" s="11">
        <v>9</v>
      </c>
      <c r="I16" s="11">
        <v>2</v>
      </c>
      <c r="J16" s="11">
        <v>4</v>
      </c>
      <c r="K16" s="11">
        <v>8</v>
      </c>
      <c r="L16" s="11">
        <v>49</v>
      </c>
      <c r="M16" s="11">
        <v>7</v>
      </c>
      <c r="N16" s="11">
        <v>0</v>
      </c>
      <c r="O16" s="11">
        <v>9</v>
      </c>
      <c r="P16" s="11">
        <v>8</v>
      </c>
      <c r="Q16" s="11">
        <v>12</v>
      </c>
      <c r="R16" s="11">
        <v>21</v>
      </c>
      <c r="S16" s="11">
        <v>16</v>
      </c>
      <c r="T16" s="11">
        <v>13</v>
      </c>
    </row>
    <row r="17" spans="1:20" ht="13" x14ac:dyDescent="0.3">
      <c r="A17" s="10" t="s">
        <v>26</v>
      </c>
      <c r="B17" s="11">
        <v>27</v>
      </c>
      <c r="C17" s="11">
        <v>29</v>
      </c>
      <c r="D17" s="11">
        <v>26</v>
      </c>
      <c r="E17" s="12">
        <v>82</v>
      </c>
      <c r="F17" s="11">
        <v>31</v>
      </c>
      <c r="G17" s="11">
        <v>51</v>
      </c>
      <c r="H17" s="11">
        <v>15</v>
      </c>
      <c r="I17" s="11">
        <v>8</v>
      </c>
      <c r="J17" s="11">
        <v>9</v>
      </c>
      <c r="K17" s="11">
        <v>10</v>
      </c>
      <c r="L17" s="11">
        <v>22</v>
      </c>
      <c r="M17" s="11">
        <v>11</v>
      </c>
      <c r="N17" s="11">
        <v>7</v>
      </c>
      <c r="O17" s="11">
        <v>6</v>
      </c>
      <c r="P17" s="11">
        <v>12</v>
      </c>
      <c r="Q17" s="11">
        <v>13</v>
      </c>
      <c r="R17" s="11">
        <v>21</v>
      </c>
      <c r="S17" s="11">
        <v>17</v>
      </c>
      <c r="T17" s="11">
        <v>13</v>
      </c>
    </row>
    <row r="18" spans="1:20" ht="13" x14ac:dyDescent="0.3">
      <c r="A18" s="10" t="s">
        <v>27</v>
      </c>
      <c r="B18" s="11">
        <v>27</v>
      </c>
      <c r="C18" s="11">
        <v>17</v>
      </c>
      <c r="D18" s="11">
        <v>18</v>
      </c>
      <c r="E18" s="12">
        <v>62</v>
      </c>
      <c r="F18" s="11">
        <v>14</v>
      </c>
      <c r="G18" s="11">
        <v>48</v>
      </c>
      <c r="H18" s="11">
        <v>4</v>
      </c>
      <c r="I18" s="11">
        <v>3</v>
      </c>
      <c r="J18" s="11">
        <v>5</v>
      </c>
      <c r="K18" s="11">
        <v>2</v>
      </c>
      <c r="L18" s="11">
        <v>36</v>
      </c>
      <c r="M18" s="11">
        <v>6</v>
      </c>
      <c r="N18" s="11">
        <v>6</v>
      </c>
      <c r="O18" s="11">
        <v>5</v>
      </c>
      <c r="P18" s="11">
        <v>7</v>
      </c>
      <c r="Q18" s="11">
        <v>2</v>
      </c>
      <c r="R18" s="11">
        <v>22</v>
      </c>
      <c r="S18" s="11">
        <v>10</v>
      </c>
      <c r="T18" s="11">
        <v>16</v>
      </c>
    </row>
    <row r="19" spans="1:20" ht="15" x14ac:dyDescent="0.3">
      <c r="A19" s="8" t="s">
        <v>28</v>
      </c>
      <c r="B19" s="8">
        <v>455</v>
      </c>
      <c r="C19" s="8">
        <v>433</v>
      </c>
      <c r="D19" s="8">
        <v>383</v>
      </c>
      <c r="E19" s="9">
        <v>1271</v>
      </c>
      <c r="F19" s="8">
        <v>878</v>
      </c>
      <c r="G19" s="8">
        <v>393</v>
      </c>
      <c r="H19" s="8">
        <v>71</v>
      </c>
      <c r="I19" s="8">
        <v>51</v>
      </c>
      <c r="J19" s="8">
        <v>71</v>
      </c>
      <c r="K19" s="8">
        <v>92</v>
      </c>
      <c r="L19" s="8">
        <v>764</v>
      </c>
      <c r="M19" s="8">
        <v>130</v>
      </c>
      <c r="N19" s="8">
        <v>86</v>
      </c>
      <c r="O19" s="8">
        <v>307</v>
      </c>
      <c r="P19" s="8">
        <v>301</v>
      </c>
      <c r="Q19" s="8">
        <v>270</v>
      </c>
      <c r="R19" s="8">
        <v>148</v>
      </c>
      <c r="S19" s="8">
        <v>132</v>
      </c>
      <c r="T19" s="8">
        <v>113</v>
      </c>
    </row>
    <row r="20" spans="1:20" ht="13" x14ac:dyDescent="0.3">
      <c r="A20" s="10" t="s">
        <v>29</v>
      </c>
      <c r="B20" s="11">
        <v>61</v>
      </c>
      <c r="C20" s="11">
        <v>57</v>
      </c>
      <c r="D20" s="11">
        <v>57</v>
      </c>
      <c r="E20" s="12">
        <v>175</v>
      </c>
      <c r="F20" s="11">
        <v>160</v>
      </c>
      <c r="G20" s="11">
        <v>15</v>
      </c>
      <c r="H20" s="11">
        <v>7</v>
      </c>
      <c r="I20" s="11">
        <v>9</v>
      </c>
      <c r="J20" s="11">
        <v>16</v>
      </c>
      <c r="K20" s="11">
        <v>19</v>
      </c>
      <c r="L20" s="11">
        <v>88</v>
      </c>
      <c r="M20" s="11">
        <v>31</v>
      </c>
      <c r="N20" s="11">
        <v>5</v>
      </c>
      <c r="O20" s="11">
        <v>55</v>
      </c>
      <c r="P20" s="11">
        <v>51</v>
      </c>
      <c r="Q20" s="11">
        <v>54</v>
      </c>
      <c r="R20" s="11">
        <v>6</v>
      </c>
      <c r="S20" s="11">
        <v>6</v>
      </c>
      <c r="T20" s="11">
        <v>3</v>
      </c>
    </row>
    <row r="21" spans="1:20" ht="13" x14ac:dyDescent="0.3">
      <c r="A21" s="10" t="s">
        <v>30</v>
      </c>
      <c r="B21" s="11">
        <v>59</v>
      </c>
      <c r="C21" s="11">
        <v>62</v>
      </c>
      <c r="D21" s="11">
        <v>53</v>
      </c>
      <c r="E21" s="12">
        <v>174</v>
      </c>
      <c r="F21" s="11">
        <v>169</v>
      </c>
      <c r="G21" s="11">
        <v>5</v>
      </c>
      <c r="H21" s="11">
        <v>13</v>
      </c>
      <c r="I21" s="11">
        <v>5</v>
      </c>
      <c r="J21" s="11">
        <v>11</v>
      </c>
      <c r="K21" s="11">
        <v>18</v>
      </c>
      <c r="L21" s="11">
        <v>94</v>
      </c>
      <c r="M21" s="11">
        <v>16</v>
      </c>
      <c r="N21" s="11">
        <v>17</v>
      </c>
      <c r="O21" s="11">
        <v>56</v>
      </c>
      <c r="P21" s="11">
        <v>61</v>
      </c>
      <c r="Q21" s="11">
        <v>52</v>
      </c>
      <c r="R21" s="11">
        <v>3</v>
      </c>
      <c r="S21" s="11">
        <v>1</v>
      </c>
      <c r="T21" s="11">
        <v>1</v>
      </c>
    </row>
    <row r="22" spans="1:20" ht="13" x14ac:dyDescent="0.3">
      <c r="A22" s="10" t="s">
        <v>31</v>
      </c>
      <c r="B22" s="11">
        <v>24</v>
      </c>
      <c r="C22" s="11">
        <v>25</v>
      </c>
      <c r="D22" s="11">
        <v>19</v>
      </c>
      <c r="E22" s="12">
        <v>68</v>
      </c>
      <c r="F22" s="11">
        <v>63</v>
      </c>
      <c r="G22" s="11">
        <v>5</v>
      </c>
      <c r="H22" s="11">
        <v>8</v>
      </c>
      <c r="I22" s="11">
        <v>3</v>
      </c>
      <c r="J22" s="11">
        <v>8</v>
      </c>
      <c r="K22" s="11">
        <v>6</v>
      </c>
      <c r="L22" s="11">
        <v>27</v>
      </c>
      <c r="M22" s="11">
        <v>11</v>
      </c>
      <c r="N22" s="11">
        <v>5</v>
      </c>
      <c r="O22" s="11">
        <v>21</v>
      </c>
      <c r="P22" s="11">
        <v>24</v>
      </c>
      <c r="Q22" s="11">
        <v>18</v>
      </c>
      <c r="R22" s="11">
        <v>3</v>
      </c>
      <c r="S22" s="11">
        <v>1</v>
      </c>
      <c r="T22" s="11">
        <v>1</v>
      </c>
    </row>
    <row r="23" spans="1:20" ht="13" x14ac:dyDescent="0.3">
      <c r="A23" s="10" t="s">
        <v>32</v>
      </c>
      <c r="B23" s="11">
        <v>31</v>
      </c>
      <c r="C23" s="11">
        <v>22</v>
      </c>
      <c r="D23" s="11">
        <v>23</v>
      </c>
      <c r="E23" s="12">
        <v>76</v>
      </c>
      <c r="F23" s="11">
        <v>3</v>
      </c>
      <c r="G23" s="11">
        <v>73</v>
      </c>
      <c r="H23" s="11">
        <v>6</v>
      </c>
      <c r="I23" s="11">
        <v>6</v>
      </c>
      <c r="J23" s="11">
        <v>10</v>
      </c>
      <c r="K23" s="11">
        <v>6</v>
      </c>
      <c r="L23" s="11">
        <v>36</v>
      </c>
      <c r="M23" s="11">
        <v>8</v>
      </c>
      <c r="N23" s="11">
        <v>4</v>
      </c>
      <c r="O23" s="11">
        <v>2</v>
      </c>
      <c r="P23" s="11">
        <v>1</v>
      </c>
      <c r="Q23" s="11">
        <v>0</v>
      </c>
      <c r="R23" s="11">
        <v>29</v>
      </c>
      <c r="S23" s="11">
        <v>21</v>
      </c>
      <c r="T23" s="11">
        <v>23</v>
      </c>
    </row>
    <row r="24" spans="1:20" ht="13" x14ac:dyDescent="0.3">
      <c r="A24" s="10" t="s">
        <v>33</v>
      </c>
      <c r="B24" s="11">
        <v>0</v>
      </c>
      <c r="C24" s="11">
        <v>0</v>
      </c>
      <c r="D24" s="11">
        <v>0</v>
      </c>
      <c r="E24" s="12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3" x14ac:dyDescent="0.3">
      <c r="A25" s="10" t="s">
        <v>34</v>
      </c>
      <c r="B25" s="11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3" x14ac:dyDescent="0.3">
      <c r="A26" s="10" t="s">
        <v>22</v>
      </c>
      <c r="B26" s="11">
        <v>27</v>
      </c>
      <c r="C26" s="11">
        <v>14</v>
      </c>
      <c r="D26" s="11">
        <v>2</v>
      </c>
      <c r="E26" s="12">
        <v>43</v>
      </c>
      <c r="F26" s="11">
        <v>17</v>
      </c>
      <c r="G26" s="11">
        <v>26</v>
      </c>
      <c r="H26" s="11">
        <v>5</v>
      </c>
      <c r="I26" s="11">
        <v>0</v>
      </c>
      <c r="J26" s="11">
        <v>0</v>
      </c>
      <c r="K26" s="11">
        <v>3</v>
      </c>
      <c r="L26" s="11">
        <v>26</v>
      </c>
      <c r="M26" s="11">
        <v>3</v>
      </c>
      <c r="N26" s="11">
        <v>6</v>
      </c>
      <c r="O26" s="11">
        <v>10</v>
      </c>
      <c r="P26" s="11">
        <v>7</v>
      </c>
      <c r="Q26" s="11">
        <v>0</v>
      </c>
      <c r="R26" s="11">
        <v>17</v>
      </c>
      <c r="S26" s="11">
        <v>7</v>
      </c>
      <c r="T26" s="11">
        <v>2</v>
      </c>
    </row>
    <row r="27" spans="1:20" ht="13" x14ac:dyDescent="0.3">
      <c r="A27" s="10" t="s">
        <v>35</v>
      </c>
      <c r="B27" s="11">
        <v>26</v>
      </c>
      <c r="C27" s="11">
        <v>23</v>
      </c>
      <c r="D27" s="11">
        <v>6</v>
      </c>
      <c r="E27" s="12">
        <v>55</v>
      </c>
      <c r="F27" s="11">
        <v>36</v>
      </c>
      <c r="G27" s="11">
        <v>19</v>
      </c>
      <c r="H27" s="11">
        <v>1</v>
      </c>
      <c r="I27" s="11">
        <v>2</v>
      </c>
      <c r="J27" s="11">
        <v>0</v>
      </c>
      <c r="K27" s="11">
        <v>1</v>
      </c>
      <c r="L27" s="11">
        <v>36</v>
      </c>
      <c r="M27" s="11">
        <v>6</v>
      </c>
      <c r="N27" s="11">
        <v>4</v>
      </c>
      <c r="O27" s="11">
        <v>18</v>
      </c>
      <c r="P27" s="11">
        <v>14</v>
      </c>
      <c r="Q27" s="11">
        <v>4</v>
      </c>
      <c r="R27" s="11">
        <v>8</v>
      </c>
      <c r="S27" s="11">
        <v>9</v>
      </c>
      <c r="T27" s="11">
        <v>2</v>
      </c>
    </row>
    <row r="28" spans="1:20" ht="13" x14ac:dyDescent="0.3">
      <c r="A28" s="10" t="s">
        <v>24</v>
      </c>
      <c r="B28" s="11">
        <v>11</v>
      </c>
      <c r="C28" s="11">
        <v>2</v>
      </c>
      <c r="D28" s="11">
        <v>1</v>
      </c>
      <c r="E28" s="12">
        <v>14</v>
      </c>
      <c r="F28" s="11">
        <v>14</v>
      </c>
      <c r="G28" s="11">
        <v>0</v>
      </c>
      <c r="H28" s="11">
        <v>0</v>
      </c>
      <c r="I28" s="11">
        <v>1</v>
      </c>
      <c r="J28" s="11">
        <v>0</v>
      </c>
      <c r="K28" s="11">
        <v>1</v>
      </c>
      <c r="L28" s="11">
        <v>7</v>
      </c>
      <c r="M28" s="11">
        <v>3</v>
      </c>
      <c r="N28" s="11">
        <v>2</v>
      </c>
      <c r="O28" s="11">
        <v>11</v>
      </c>
      <c r="P28" s="11">
        <v>2</v>
      </c>
      <c r="Q28" s="11">
        <v>1</v>
      </c>
      <c r="R28" s="11">
        <v>0</v>
      </c>
      <c r="S28" s="11">
        <v>0</v>
      </c>
      <c r="T28" s="11">
        <v>0</v>
      </c>
    </row>
    <row r="29" spans="1:20" ht="13" x14ac:dyDescent="0.3">
      <c r="A29" s="10" t="s">
        <v>25</v>
      </c>
      <c r="B29" s="11">
        <v>94</v>
      </c>
      <c r="C29" s="11">
        <v>87</v>
      </c>
      <c r="D29" s="11">
        <v>90</v>
      </c>
      <c r="E29" s="12">
        <v>271</v>
      </c>
      <c r="F29" s="11">
        <v>115</v>
      </c>
      <c r="G29" s="11">
        <v>156</v>
      </c>
      <c r="H29" s="11">
        <v>10</v>
      </c>
      <c r="I29" s="11">
        <v>4</v>
      </c>
      <c r="J29" s="11">
        <v>12</v>
      </c>
      <c r="K29" s="11">
        <v>16</v>
      </c>
      <c r="L29" s="11">
        <v>196</v>
      </c>
      <c r="M29" s="11">
        <v>19</v>
      </c>
      <c r="N29" s="11">
        <v>14</v>
      </c>
      <c r="O29" s="11">
        <v>36</v>
      </c>
      <c r="P29" s="11">
        <v>39</v>
      </c>
      <c r="Q29" s="11">
        <v>40</v>
      </c>
      <c r="R29" s="11">
        <v>58</v>
      </c>
      <c r="S29" s="11">
        <v>48</v>
      </c>
      <c r="T29" s="11">
        <v>50</v>
      </c>
    </row>
    <row r="30" spans="1:20" ht="13" x14ac:dyDescent="0.3">
      <c r="A30" s="10" t="s">
        <v>36</v>
      </c>
      <c r="B30" s="11">
        <v>111</v>
      </c>
      <c r="C30" s="11">
        <v>128</v>
      </c>
      <c r="D30" s="11">
        <v>120</v>
      </c>
      <c r="E30" s="12">
        <v>359</v>
      </c>
      <c r="F30" s="11">
        <v>265</v>
      </c>
      <c r="G30" s="11">
        <v>94</v>
      </c>
      <c r="H30" s="11">
        <v>19</v>
      </c>
      <c r="I30" s="11">
        <v>19</v>
      </c>
      <c r="J30" s="11">
        <v>14</v>
      </c>
      <c r="K30" s="11">
        <v>22</v>
      </c>
      <c r="L30" s="11">
        <v>234</v>
      </c>
      <c r="M30" s="11">
        <v>27</v>
      </c>
      <c r="N30" s="11">
        <v>23</v>
      </c>
      <c r="O30" s="11">
        <v>87</v>
      </c>
      <c r="P30" s="11">
        <v>89</v>
      </c>
      <c r="Q30" s="11">
        <v>89</v>
      </c>
      <c r="R30" s="11">
        <v>24</v>
      </c>
      <c r="S30" s="11">
        <v>39</v>
      </c>
      <c r="T30" s="11">
        <v>31</v>
      </c>
    </row>
    <row r="31" spans="1:20" ht="13" x14ac:dyDescent="0.3">
      <c r="A31" s="10" t="s">
        <v>37</v>
      </c>
      <c r="B31" s="11">
        <v>11</v>
      </c>
      <c r="C31" s="11">
        <v>13</v>
      </c>
      <c r="D31" s="11">
        <v>12</v>
      </c>
      <c r="E31" s="12">
        <v>36</v>
      </c>
      <c r="F31" s="11">
        <v>36</v>
      </c>
      <c r="G31" s="11">
        <v>0</v>
      </c>
      <c r="H31" s="11">
        <v>2</v>
      </c>
      <c r="I31" s="11">
        <v>2</v>
      </c>
      <c r="J31" s="11">
        <v>0</v>
      </c>
      <c r="K31" s="11">
        <v>0</v>
      </c>
      <c r="L31" s="11">
        <v>20</v>
      </c>
      <c r="M31" s="11">
        <v>6</v>
      </c>
      <c r="N31" s="11">
        <v>6</v>
      </c>
      <c r="O31" s="11">
        <v>11</v>
      </c>
      <c r="P31" s="11">
        <v>13</v>
      </c>
      <c r="Q31" s="11">
        <v>12</v>
      </c>
      <c r="R31" s="11">
        <v>0</v>
      </c>
      <c r="S31" s="11">
        <v>0</v>
      </c>
      <c r="T31" s="11">
        <v>0</v>
      </c>
    </row>
    <row r="32" spans="1:20" ht="15" x14ac:dyDescent="0.3">
      <c r="A32" s="8" t="s">
        <v>38</v>
      </c>
      <c r="B32" s="8">
        <v>343</v>
      </c>
      <c r="C32" s="8">
        <v>424</v>
      </c>
      <c r="D32" s="8">
        <v>425</v>
      </c>
      <c r="E32" s="9">
        <v>1192</v>
      </c>
      <c r="F32" s="8">
        <v>505</v>
      </c>
      <c r="G32" s="8">
        <v>687</v>
      </c>
      <c r="H32" s="8">
        <v>68</v>
      </c>
      <c r="I32" s="8">
        <v>68</v>
      </c>
      <c r="J32" s="8">
        <v>67</v>
      </c>
      <c r="K32" s="8">
        <v>85</v>
      </c>
      <c r="L32" s="8">
        <v>732</v>
      </c>
      <c r="M32" s="8">
        <v>136</v>
      </c>
      <c r="N32" s="8">
        <v>36</v>
      </c>
      <c r="O32" s="8">
        <v>163</v>
      </c>
      <c r="P32" s="8">
        <v>177</v>
      </c>
      <c r="Q32" s="8">
        <v>165</v>
      </c>
      <c r="R32" s="8">
        <v>180</v>
      </c>
      <c r="S32" s="8">
        <v>247</v>
      </c>
      <c r="T32" s="8">
        <v>260</v>
      </c>
    </row>
    <row r="33" spans="1:20" ht="13" x14ac:dyDescent="0.3">
      <c r="A33" s="10" t="s">
        <v>39</v>
      </c>
      <c r="B33" s="11">
        <v>151</v>
      </c>
      <c r="C33" s="11">
        <v>151</v>
      </c>
      <c r="D33" s="11">
        <v>158</v>
      </c>
      <c r="E33" s="12">
        <v>460</v>
      </c>
      <c r="F33" s="11">
        <v>230</v>
      </c>
      <c r="G33" s="11">
        <v>230</v>
      </c>
      <c r="H33" s="11">
        <v>25</v>
      </c>
      <c r="I33" s="11">
        <v>18</v>
      </c>
      <c r="J33" s="11">
        <v>18</v>
      </c>
      <c r="K33" s="11">
        <v>37</v>
      </c>
      <c r="L33" s="11">
        <v>311</v>
      </c>
      <c r="M33" s="11">
        <v>48</v>
      </c>
      <c r="N33" s="11">
        <v>3</v>
      </c>
      <c r="O33" s="11">
        <v>86</v>
      </c>
      <c r="P33" s="11">
        <v>82</v>
      </c>
      <c r="Q33" s="11">
        <v>62</v>
      </c>
      <c r="R33" s="11">
        <v>65</v>
      </c>
      <c r="S33" s="11">
        <v>69</v>
      </c>
      <c r="T33" s="11">
        <v>96</v>
      </c>
    </row>
    <row r="34" spans="1:20" ht="13" x14ac:dyDescent="0.3">
      <c r="A34" s="10" t="s">
        <v>40</v>
      </c>
      <c r="B34" s="11">
        <v>25</v>
      </c>
      <c r="C34" s="11">
        <v>26</v>
      </c>
      <c r="D34" s="11">
        <v>25</v>
      </c>
      <c r="E34" s="12">
        <v>76</v>
      </c>
      <c r="F34" s="11">
        <v>35</v>
      </c>
      <c r="G34" s="11">
        <v>41</v>
      </c>
      <c r="H34" s="11">
        <v>9</v>
      </c>
      <c r="I34" s="11">
        <v>6</v>
      </c>
      <c r="J34" s="11">
        <v>10</v>
      </c>
      <c r="K34" s="11">
        <v>4</v>
      </c>
      <c r="L34" s="11">
        <v>38</v>
      </c>
      <c r="M34" s="11">
        <v>3</v>
      </c>
      <c r="N34" s="11">
        <v>6</v>
      </c>
      <c r="O34" s="11">
        <v>17</v>
      </c>
      <c r="P34" s="11">
        <v>10</v>
      </c>
      <c r="Q34" s="11">
        <v>8</v>
      </c>
      <c r="R34" s="11">
        <v>8</v>
      </c>
      <c r="S34" s="11">
        <v>16</v>
      </c>
      <c r="T34" s="11">
        <v>17</v>
      </c>
    </row>
    <row r="35" spans="1:20" ht="13" x14ac:dyDescent="0.3">
      <c r="A35" s="10" t="s">
        <v>41</v>
      </c>
      <c r="B35" s="11">
        <v>23</v>
      </c>
      <c r="C35" s="11">
        <v>22</v>
      </c>
      <c r="D35" s="11">
        <v>31</v>
      </c>
      <c r="E35" s="12">
        <v>76</v>
      </c>
      <c r="F35" s="11">
        <v>58</v>
      </c>
      <c r="G35" s="11">
        <v>18</v>
      </c>
      <c r="H35" s="11">
        <v>10</v>
      </c>
      <c r="I35" s="11">
        <v>15</v>
      </c>
      <c r="J35" s="11">
        <v>15</v>
      </c>
      <c r="K35" s="11">
        <v>4</v>
      </c>
      <c r="L35" s="11">
        <v>26</v>
      </c>
      <c r="M35" s="11">
        <v>4</v>
      </c>
      <c r="N35" s="11">
        <v>2</v>
      </c>
      <c r="O35" s="11">
        <v>15</v>
      </c>
      <c r="P35" s="11">
        <v>18</v>
      </c>
      <c r="Q35" s="11">
        <v>25</v>
      </c>
      <c r="R35" s="11">
        <v>8</v>
      </c>
      <c r="S35" s="11">
        <v>4</v>
      </c>
      <c r="T35" s="11">
        <v>6</v>
      </c>
    </row>
    <row r="36" spans="1:20" ht="13" x14ac:dyDescent="0.3">
      <c r="A36" s="10" t="s">
        <v>42</v>
      </c>
      <c r="B36" s="11">
        <v>28</v>
      </c>
      <c r="C36" s="11">
        <v>13</v>
      </c>
      <c r="D36" s="11">
        <v>17</v>
      </c>
      <c r="E36" s="12">
        <v>58</v>
      </c>
      <c r="F36" s="11">
        <v>24</v>
      </c>
      <c r="G36" s="11">
        <v>34</v>
      </c>
      <c r="H36" s="11">
        <v>3</v>
      </c>
      <c r="I36" s="11">
        <v>2</v>
      </c>
      <c r="J36" s="11">
        <v>4</v>
      </c>
      <c r="K36" s="11">
        <v>2</v>
      </c>
      <c r="L36" s="11">
        <v>41</v>
      </c>
      <c r="M36" s="11">
        <v>5</v>
      </c>
      <c r="N36" s="11">
        <v>1</v>
      </c>
      <c r="O36" s="11">
        <v>8</v>
      </c>
      <c r="P36" s="11">
        <v>7</v>
      </c>
      <c r="Q36" s="11">
        <v>9</v>
      </c>
      <c r="R36" s="11">
        <v>20</v>
      </c>
      <c r="S36" s="11">
        <v>6</v>
      </c>
      <c r="T36" s="11">
        <v>8</v>
      </c>
    </row>
    <row r="37" spans="1:20" ht="13" x14ac:dyDescent="0.3">
      <c r="A37" s="10" t="s">
        <v>43</v>
      </c>
      <c r="B37" s="11">
        <v>29</v>
      </c>
      <c r="C37" s="11">
        <v>32</v>
      </c>
      <c r="D37" s="11">
        <v>32</v>
      </c>
      <c r="E37" s="12">
        <v>93</v>
      </c>
      <c r="F37" s="11">
        <v>13</v>
      </c>
      <c r="G37" s="11">
        <v>80</v>
      </c>
      <c r="H37" s="11">
        <v>3</v>
      </c>
      <c r="I37" s="11">
        <v>6</v>
      </c>
      <c r="J37" s="11">
        <v>4</v>
      </c>
      <c r="K37" s="11">
        <v>6</v>
      </c>
      <c r="L37" s="11">
        <v>51</v>
      </c>
      <c r="M37" s="11">
        <v>19</v>
      </c>
      <c r="N37" s="11">
        <v>4</v>
      </c>
      <c r="O37" s="11">
        <v>3</v>
      </c>
      <c r="P37" s="11">
        <v>8</v>
      </c>
      <c r="Q37" s="11">
        <v>2</v>
      </c>
      <c r="R37" s="11">
        <v>26</v>
      </c>
      <c r="S37" s="11">
        <v>24</v>
      </c>
      <c r="T37" s="11">
        <v>30</v>
      </c>
    </row>
    <row r="38" spans="1:20" ht="13" x14ac:dyDescent="0.3">
      <c r="A38" s="10" t="s">
        <v>44</v>
      </c>
      <c r="B38" s="11">
        <v>0</v>
      </c>
      <c r="C38" s="11">
        <v>0</v>
      </c>
      <c r="D38" s="11">
        <v>0</v>
      </c>
      <c r="E38" s="12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ht="13" x14ac:dyDescent="0.3">
      <c r="A39" s="10" t="s">
        <v>44</v>
      </c>
      <c r="B39" s="11">
        <v>0</v>
      </c>
      <c r="C39" s="11">
        <v>0</v>
      </c>
      <c r="D39" s="11">
        <v>0</v>
      </c>
      <c r="E39" s="12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3" x14ac:dyDescent="0.3">
      <c r="A40" s="10" t="s">
        <v>45</v>
      </c>
      <c r="B40" s="11">
        <v>87</v>
      </c>
      <c r="C40" s="11">
        <v>180</v>
      </c>
      <c r="D40" s="11">
        <v>162</v>
      </c>
      <c r="E40" s="12">
        <v>429</v>
      </c>
      <c r="F40" s="11">
        <v>145</v>
      </c>
      <c r="G40" s="11">
        <v>284</v>
      </c>
      <c r="H40" s="11">
        <v>18</v>
      </c>
      <c r="I40" s="11">
        <v>21</v>
      </c>
      <c r="J40" s="11">
        <v>16</v>
      </c>
      <c r="K40" s="11">
        <v>32</v>
      </c>
      <c r="L40" s="11">
        <v>265</v>
      </c>
      <c r="M40" s="11">
        <v>57</v>
      </c>
      <c r="N40" s="11">
        <v>20</v>
      </c>
      <c r="O40" s="11">
        <v>34</v>
      </c>
      <c r="P40" s="11">
        <v>52</v>
      </c>
      <c r="Q40" s="11">
        <v>59</v>
      </c>
      <c r="R40" s="11">
        <v>53</v>
      </c>
      <c r="S40" s="11">
        <v>128</v>
      </c>
      <c r="T40" s="11">
        <v>103</v>
      </c>
    </row>
    <row r="41" spans="1:20" ht="13" x14ac:dyDescent="0.3">
      <c r="B41" s="13">
        <v>1021</v>
      </c>
      <c r="C41" s="13">
        <v>1089</v>
      </c>
      <c r="D41" s="13">
        <v>1028</v>
      </c>
      <c r="E41" s="13">
        <v>3138</v>
      </c>
      <c r="F41" s="13">
        <v>1585</v>
      </c>
      <c r="G41" s="13">
        <v>1553</v>
      </c>
      <c r="H41" s="13">
        <v>208</v>
      </c>
      <c r="I41" s="13">
        <v>172</v>
      </c>
      <c r="J41" s="13">
        <v>215</v>
      </c>
      <c r="K41" s="13">
        <v>230</v>
      </c>
      <c r="L41" s="13">
        <v>1819</v>
      </c>
      <c r="M41" s="13">
        <v>343</v>
      </c>
      <c r="N41" s="13">
        <v>145</v>
      </c>
      <c r="O41" s="13">
        <v>527</v>
      </c>
      <c r="P41" s="13">
        <v>556</v>
      </c>
      <c r="Q41" s="13">
        <v>502</v>
      </c>
      <c r="R41" s="13">
        <v>494</v>
      </c>
      <c r="S41" s="13">
        <v>533</v>
      </c>
      <c r="T41" s="13">
        <v>526</v>
      </c>
    </row>
    <row r="43" spans="1:20" ht="15" x14ac:dyDescent="0.3">
      <c r="A43" s="8" t="s">
        <v>46</v>
      </c>
    </row>
    <row r="44" spans="1:20" ht="13" x14ac:dyDescent="0.3">
      <c r="A44" s="14"/>
      <c r="B44" s="11">
        <v>28</v>
      </c>
      <c r="C44" s="11">
        <v>36</v>
      </c>
      <c r="D44" s="11">
        <v>28</v>
      </c>
      <c r="E44" s="15">
        <v>107</v>
      </c>
      <c r="F44" s="11">
        <v>63</v>
      </c>
      <c r="G44" s="11">
        <v>44</v>
      </c>
      <c r="H44" s="11">
        <v>12</v>
      </c>
      <c r="I44" s="11">
        <v>11</v>
      </c>
      <c r="J44" s="11">
        <v>10</v>
      </c>
      <c r="K44" s="11">
        <v>5</v>
      </c>
      <c r="L44" s="11">
        <v>51</v>
      </c>
      <c r="M44" s="11">
        <v>9</v>
      </c>
      <c r="N44" s="11">
        <v>5</v>
      </c>
      <c r="O44" s="11">
        <v>14</v>
      </c>
      <c r="P44" s="11">
        <v>19</v>
      </c>
      <c r="Q44" s="11">
        <v>19</v>
      </c>
      <c r="R44" s="11">
        <v>14</v>
      </c>
      <c r="S44" s="11">
        <v>17</v>
      </c>
      <c r="T44" s="11">
        <v>9</v>
      </c>
    </row>
    <row r="45" spans="1:20" ht="13" x14ac:dyDescent="0.3">
      <c r="A45" s="16">
        <v>4</v>
      </c>
      <c r="D45" s="11">
        <v>15</v>
      </c>
      <c r="J45" s="11">
        <v>4</v>
      </c>
      <c r="Q45" s="11">
        <v>11</v>
      </c>
      <c r="T45" s="11">
        <v>4</v>
      </c>
    </row>
    <row r="46" spans="1:20" ht="20" x14ac:dyDescent="0.4">
      <c r="E46" s="17">
        <v>3245</v>
      </c>
      <c r="K46" s="18" t="s">
        <v>47</v>
      </c>
      <c r="L46" s="11">
        <v>6</v>
      </c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E4327-1FD9-4C03-9417-E3348CB4802A}">
  <dimension ref="A3:H17"/>
  <sheetViews>
    <sheetView workbookViewId="0">
      <selection activeCell="A3" sqref="A3"/>
    </sheetView>
  </sheetViews>
  <sheetFormatPr defaultColWidth="9.1796875" defaultRowHeight="12.5" x14ac:dyDescent="0.25"/>
  <cols>
    <col min="1" max="1" width="10.81640625" style="20" customWidth="1"/>
    <col min="2" max="16384" width="9.1796875" style="20"/>
  </cols>
  <sheetData>
    <row r="3" spans="1:8" ht="18" x14ac:dyDescent="0.4">
      <c r="A3" s="19" t="s">
        <v>60</v>
      </c>
      <c r="B3" s="19"/>
      <c r="C3" s="19"/>
      <c r="D3" s="19"/>
    </row>
    <row r="4" spans="1:8" x14ac:dyDescent="0.25">
      <c r="A4" s="21"/>
    </row>
    <row r="5" spans="1:8" ht="13" x14ac:dyDescent="0.3">
      <c r="A5" s="22" t="s">
        <v>49</v>
      </c>
    </row>
    <row r="6" spans="1:8" ht="15" x14ac:dyDescent="0.45">
      <c r="A6" s="23" t="s">
        <v>50</v>
      </c>
      <c r="B6" s="24" t="s">
        <v>51</v>
      </c>
      <c r="C6" s="24" t="s">
        <v>9</v>
      </c>
      <c r="D6" s="25"/>
    </row>
    <row r="7" spans="1:8" ht="18" x14ac:dyDescent="0.4">
      <c r="A7" s="26" t="s">
        <v>52</v>
      </c>
      <c r="B7" s="27">
        <f>'kalmar kommun'!B7</f>
        <v>324</v>
      </c>
      <c r="C7" s="28">
        <f>'borgholms kommun'!B7</f>
        <v>98</v>
      </c>
      <c r="D7" s="29">
        <f>SUM(B7:C7)</f>
        <v>422</v>
      </c>
      <c r="H7" s="19"/>
    </row>
    <row r="8" spans="1:8" ht="13" x14ac:dyDescent="0.3">
      <c r="A8" s="30"/>
      <c r="B8" s="27"/>
      <c r="C8" s="28"/>
      <c r="D8" s="31"/>
    </row>
    <row r="9" spans="1:8" ht="15" x14ac:dyDescent="0.45">
      <c r="A9" s="23" t="s">
        <v>53</v>
      </c>
      <c r="B9" s="27">
        <f>'kalmar kommun'!B8</f>
        <v>183</v>
      </c>
      <c r="C9" s="28">
        <f>'borgholms kommun'!B8</f>
        <v>5.5</v>
      </c>
      <c r="D9" s="29">
        <f>SUM(B9:C9)</f>
        <v>188.5</v>
      </c>
    </row>
    <row r="10" spans="1:8" ht="15" x14ac:dyDescent="0.45">
      <c r="A10" s="23" t="s">
        <v>54</v>
      </c>
      <c r="B10" s="27">
        <f>'kalmar kommun'!B9</f>
        <v>27</v>
      </c>
      <c r="C10" s="28">
        <f>'borgholms kommun'!B9</f>
        <v>9</v>
      </c>
      <c r="D10" s="32">
        <f>SUM(B10:C10)</f>
        <v>36</v>
      </c>
    </row>
    <row r="11" spans="1:8" ht="15" x14ac:dyDescent="0.45">
      <c r="A11" s="23" t="s">
        <v>55</v>
      </c>
      <c r="B11" s="27">
        <f>'kalmar kommun'!B10</f>
        <v>406</v>
      </c>
      <c r="C11" s="28">
        <f>'borgholms kommun'!B10</f>
        <v>38</v>
      </c>
      <c r="D11" s="32">
        <f>SUM(B11:C11)</f>
        <v>444</v>
      </c>
    </row>
    <row r="12" spans="1:8" ht="14" x14ac:dyDescent="0.3">
      <c r="B12" s="33">
        <f>SUM(B6:B11)</f>
        <v>940</v>
      </c>
      <c r="C12" s="34">
        <f>SUM(C6:C11)</f>
        <v>150.5</v>
      </c>
      <c r="D12" s="35">
        <f>SUM(D6:D11)</f>
        <v>1090.5</v>
      </c>
    </row>
    <row r="17" spans="7:7" ht="13" x14ac:dyDescent="0.3">
      <c r="G1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0B62B-4747-4004-B606-A1214BF02406}">
  <dimension ref="A3:G11"/>
  <sheetViews>
    <sheetView tabSelected="1" workbookViewId="0">
      <selection activeCell="H14" sqref="H14"/>
    </sheetView>
  </sheetViews>
  <sheetFormatPr defaultColWidth="9.1796875" defaultRowHeight="12.5" x14ac:dyDescent="0.25"/>
  <cols>
    <col min="1" max="1" width="16.54296875" style="20" customWidth="1"/>
    <col min="2" max="2" width="7.26953125" style="20" customWidth="1"/>
    <col min="3" max="3" width="6.1796875" style="20" customWidth="1"/>
    <col min="4" max="4" width="6.81640625" style="20" customWidth="1"/>
    <col min="5" max="5" width="5.26953125" style="20" customWidth="1"/>
    <col min="6" max="6" width="6.1796875" style="20" customWidth="1"/>
    <col min="7" max="7" width="16.1796875" style="20" customWidth="1"/>
    <col min="8" max="8" width="6" style="20" customWidth="1"/>
    <col min="9" max="9" width="6.1796875" style="20" customWidth="1"/>
    <col min="10" max="11" width="5.7265625" style="20" customWidth="1"/>
    <col min="12" max="12" width="7" style="20" customWidth="1"/>
    <col min="13" max="13" width="6.26953125" style="20" customWidth="1"/>
    <col min="14" max="14" width="6.7265625" style="20" customWidth="1"/>
    <col min="15" max="15" width="6.81640625" style="20" customWidth="1"/>
    <col min="16" max="16" width="6.1796875" style="20" customWidth="1"/>
    <col min="17" max="17" width="6" style="20" customWidth="1"/>
    <col min="18" max="16384" width="9.1796875" style="20"/>
  </cols>
  <sheetData>
    <row r="3" spans="1:7" ht="18" x14ac:dyDescent="0.4">
      <c r="A3" s="19" t="s">
        <v>56</v>
      </c>
    </row>
    <row r="4" spans="1:7" x14ac:dyDescent="0.25">
      <c r="A4" s="61" t="s">
        <v>57</v>
      </c>
      <c r="B4" s="61"/>
      <c r="C4" s="61"/>
      <c r="D4" s="61"/>
      <c r="E4" s="61"/>
      <c r="G4" s="21"/>
    </row>
    <row r="5" spans="1:7" x14ac:dyDescent="0.25">
      <c r="G5" s="21"/>
    </row>
    <row r="6" spans="1:7" ht="26" x14ac:dyDescent="0.3">
      <c r="A6" s="37" t="s">
        <v>50</v>
      </c>
      <c r="B6" s="38" t="s">
        <v>58</v>
      </c>
      <c r="C6" s="38"/>
      <c r="D6" s="39"/>
      <c r="E6" s="40"/>
    </row>
    <row r="7" spans="1:7" ht="13" x14ac:dyDescent="0.3">
      <c r="A7" s="39" t="s">
        <v>52</v>
      </c>
      <c r="B7" s="41">
        <v>324</v>
      </c>
      <c r="C7" s="38"/>
      <c r="D7" s="39"/>
      <c r="E7" s="40"/>
      <c r="F7" s="42">
        <f>SUM(B7:E7)</f>
        <v>324</v>
      </c>
    </row>
    <row r="8" spans="1:7" ht="13" x14ac:dyDescent="0.3">
      <c r="A8" s="43" t="s">
        <v>53</v>
      </c>
      <c r="B8" s="39">
        <v>183</v>
      </c>
      <c r="C8" s="39"/>
      <c r="D8" s="39"/>
      <c r="E8" s="39"/>
      <c r="F8" s="42">
        <f t="shared" ref="F8:F10" si="0">SUM(B8:E8)</f>
        <v>183</v>
      </c>
    </row>
    <row r="9" spans="1:7" ht="13" x14ac:dyDescent="0.3">
      <c r="A9" s="43" t="s">
        <v>54</v>
      </c>
      <c r="B9" s="39">
        <v>27</v>
      </c>
      <c r="C9" s="39"/>
      <c r="D9" s="39"/>
      <c r="E9" s="40"/>
      <c r="F9" s="42">
        <f t="shared" si="0"/>
        <v>27</v>
      </c>
    </row>
    <row r="10" spans="1:7" ht="13" x14ac:dyDescent="0.3">
      <c r="A10" s="43" t="s">
        <v>55</v>
      </c>
      <c r="B10" s="39">
        <v>406</v>
      </c>
      <c r="C10" s="39"/>
      <c r="D10" s="39"/>
      <c r="E10" s="40"/>
      <c r="F10" s="42">
        <f t="shared" si="0"/>
        <v>406</v>
      </c>
    </row>
    <row r="11" spans="1:7" ht="13" x14ac:dyDescent="0.3">
      <c r="A11" s="44" t="s">
        <v>8</v>
      </c>
      <c r="B11" s="45">
        <f>SUM(B7:B10)</f>
        <v>940</v>
      </c>
      <c r="C11" s="45">
        <f>SUM(C7:C10)</f>
        <v>0</v>
      </c>
      <c r="D11" s="45">
        <f>SUM(D7:D10)</f>
        <v>0</v>
      </c>
      <c r="E11" s="45">
        <f>SUM(E7:E10)</f>
        <v>0</v>
      </c>
      <c r="F11" s="45">
        <f>SUM(F7:F10)</f>
        <v>940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2FF5-45ED-4452-BBB8-E4496C22E277}">
  <dimension ref="A3:E11"/>
  <sheetViews>
    <sheetView workbookViewId="0">
      <selection activeCell="A4" sqref="A4:E4"/>
    </sheetView>
  </sheetViews>
  <sheetFormatPr defaultColWidth="9.1796875" defaultRowHeight="12.5" x14ac:dyDescent="0.25"/>
  <cols>
    <col min="1" max="1" width="17.7265625" style="20" customWidth="1"/>
    <col min="2" max="16384" width="9.1796875" style="20"/>
  </cols>
  <sheetData>
    <row r="3" spans="1:5" ht="18" x14ac:dyDescent="0.4">
      <c r="A3" s="19" t="s">
        <v>56</v>
      </c>
    </row>
    <row r="4" spans="1:5" x14ac:dyDescent="0.25">
      <c r="A4" s="61" t="s">
        <v>57</v>
      </c>
      <c r="B4" s="61"/>
      <c r="C4" s="61"/>
      <c r="D4" s="61"/>
      <c r="E4" s="61"/>
    </row>
    <row r="6" spans="1:5" ht="26.25" customHeight="1" x14ac:dyDescent="0.3">
      <c r="A6" s="37" t="s">
        <v>50</v>
      </c>
      <c r="B6" s="38" t="s">
        <v>59</v>
      </c>
      <c r="C6" s="40"/>
      <c r="D6" s="40"/>
      <c r="E6" s="42"/>
    </row>
    <row r="7" spans="1:5" ht="13" x14ac:dyDescent="0.3">
      <c r="A7" s="46" t="s">
        <v>52</v>
      </c>
      <c r="B7" s="47">
        <v>98</v>
      </c>
      <c r="C7" s="39"/>
      <c r="D7" s="40"/>
      <c r="E7" s="42">
        <f>SUM(B7:D7)</f>
        <v>98</v>
      </c>
    </row>
    <row r="8" spans="1:5" ht="13" x14ac:dyDescent="0.3">
      <c r="A8" s="43" t="s">
        <v>53</v>
      </c>
      <c r="B8" s="47">
        <v>5.5</v>
      </c>
      <c r="C8" s="39"/>
      <c r="D8" s="40"/>
      <c r="E8" s="42">
        <f>SUM(B8:D8)</f>
        <v>5.5</v>
      </c>
    </row>
    <row r="9" spans="1:5" ht="13" x14ac:dyDescent="0.3">
      <c r="A9" s="43" t="s">
        <v>54</v>
      </c>
      <c r="B9" s="47">
        <v>9</v>
      </c>
      <c r="C9" s="39"/>
      <c r="D9" s="40"/>
      <c r="E9" s="42">
        <f>SUM(B9:D9)</f>
        <v>9</v>
      </c>
    </row>
    <row r="10" spans="1:5" ht="13" x14ac:dyDescent="0.3">
      <c r="A10" s="43" t="s">
        <v>55</v>
      </c>
      <c r="B10" s="47">
        <v>38</v>
      </c>
      <c r="C10" s="39"/>
      <c r="D10" s="40"/>
      <c r="E10" s="42">
        <f>SUM(B10:D10)</f>
        <v>38</v>
      </c>
    </row>
    <row r="11" spans="1:5" ht="13" x14ac:dyDescent="0.3">
      <c r="A11" s="44" t="s">
        <v>8</v>
      </c>
      <c r="B11" s="45">
        <f>SUM(B7:B10)</f>
        <v>150.5</v>
      </c>
      <c r="C11" s="45">
        <f>SUM(C7:C10)</f>
        <v>0</v>
      </c>
      <c r="D11" s="45">
        <f>SUM(D7:D10)</f>
        <v>0</v>
      </c>
      <c r="E11" s="45">
        <f>SUM(E7:E10)</f>
        <v>150.5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Kalmarsund'!Utskriftsrubriker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2022-02-18T08:06:57Z</dcterms:created>
  <dcterms:modified xsi:type="dcterms:W3CDTF">2023-04-14T09:56:55Z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2022-02-18T08:09:34Z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198533a0-2358-46dc-8a72-7a179008b924</vt:lpwstr>
  </property>
  <property fmtid="{D5CDD505-2E9C-101B-9397-08002B2CF9AE}" pid="8" name="MSIP_Label_64592d99-4413-49ee-9551-0670efc4da27_ContentBits">
    <vt:lpwstr>0</vt:lpwstr>
  </property>
</Properties>
</file>